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Годовой отчет за 2024 год\Материалы к проекту решения об исполнении бюджета за 2024 год\"/>
    </mc:Choice>
  </mc:AlternateContent>
  <xr:revisionPtr revIDLastSave="0" documentId="13_ncr:1_{8A47F5AF-FF27-4458-B82E-1CF79ACFDDB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1 кв." sheetId="1" r:id="rId1"/>
    <sheet name="2 кв.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C12" i="2" l="1"/>
  <c r="C24" i="2"/>
  <c r="C11" i="1"/>
  <c r="C26" i="2" l="1"/>
  <c r="C23" i="1"/>
  <c r="C25" i="1" s="1"/>
</calcChain>
</file>

<file path=xl/sharedStrings.xml><?xml version="1.0" encoding="utf-8"?>
<sst xmlns="http://schemas.openxmlformats.org/spreadsheetml/2006/main" count="82" uniqueCount="41">
  <si>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</si>
  <si>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</si>
  <si>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</si>
  <si>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ИТОГО</t>
  </si>
  <si>
    <t>ДОХОДЫ</t>
  </si>
  <si>
    <t>Субсидия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насеселенных пунктов области</t>
  </si>
  <si>
    <t>Наименование показателя</t>
  </si>
  <si>
    <t>Классификация</t>
  </si>
  <si>
    <t>Исполнение, рублей</t>
  </si>
  <si>
    <t>РАСХОДЫ</t>
  </si>
  <si>
    <t>Расходы на осуществление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и сооружений на них, разработка паспортов на мостовые соотружения, расположенные на автомобильных дорогах общего пользования местного значения на территории муниципального образования</t>
  </si>
  <si>
    <t>590 0409 0610124200 244</t>
  </si>
  <si>
    <t>590 0409 0610124210 244</t>
  </si>
  <si>
    <t>590 0409 0610141190 244</t>
  </si>
  <si>
    <t>590 0409 06101W1190 244</t>
  </si>
  <si>
    <t xml:space="preserve"> 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</si>
  <si>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</si>
  <si>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590 0409 0610124300 244</t>
  </si>
  <si>
    <t xml:space="preserve">  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</si>
  <si>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Осуществление мероприятий по обеспечению безопасности дорожного движения на автомобильных дорогах местного значения</t>
  </si>
  <si>
    <t>590 0409 0620124700 244</t>
  </si>
  <si>
    <t>округ</t>
  </si>
  <si>
    <t>Информация об использовании бюджетных ассигнований Дорожного фонда                                                                      Невельского муниципального округа за 1 квартал  2024 года</t>
  </si>
  <si>
    <t>Остаток на 01.01.2024 года-</t>
  </si>
  <si>
    <t xml:space="preserve">Остаток на 01.04.2024  </t>
  </si>
  <si>
    <t xml:space="preserve"> Расходы на 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</si>
  <si>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</si>
  <si>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590 0409 0610141930 244</t>
  </si>
  <si>
    <t xml:space="preserve"> 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</si>
  <si>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590 0409 06101W1930 244</t>
  </si>
  <si>
    <t>18210302240010000110</t>
  </si>
  <si>
    <t>18210302250010000110</t>
  </si>
  <si>
    <t>18210302230010000110</t>
  </si>
  <si>
    <t>87220220216140000150</t>
  </si>
  <si>
    <t>18210302261010000110</t>
  </si>
  <si>
    <t>Прочие субсидии бюджетам муниципальных округов (Субсидии муниципальным образованиям на приобретение дорожной техники)</t>
  </si>
  <si>
    <t>87220229999149297150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</si>
  <si>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</si>
  <si>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Информация об использовании бюджетных ассигнований Дорожного фонда                                                                      Невельского муниципального округа за 2024 год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</si>
  <si>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</si>
  <si>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Остаток на 01.01.2025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</si>
</sst>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i/>
      <sz val="9"/>
      <color rgb="FF000000"/>
      <name val="Cambria"/>
      <family val="2"/>
    </font>
    <font>
      <b/>
      <sz val="10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mbria"/>
      <family val="1"/>
      <charset val="204"/>
    </font>
    <font>
      <sz val="11"/>
      <color rgb="FF000000"/>
      <name val="Cambria"/>
      <family val="2"/>
    </font>
    <font>
      <sz val="11"/>
      <color rgb="FF000000"/>
      <name val="Cambria"/>
      <family val="1"/>
      <charset val="204"/>
      <scheme val="major"/>
    </font>
    <font>
      <b/>
      <i/>
      <sz val="11"/>
      <color theme="1"/>
      <name val="Calibri"/>
      <family val="2"/>
      <charset val="204"/>
      <scheme val="minor"/>
    </font>
    <font>
      <i/>
      <sz val="9"/>
      <color rgb="FF00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3">
      <alignment vertical="top" wrapText="1"/>
    </xf>
    <xf numFmtId="4" fontId="2" fillId="2" borderId="3">
      <alignment horizontal="right" vertical="top" shrinkToFit="1"/>
    </xf>
    <xf numFmtId="49" fontId="3" fillId="0" borderId="4">
      <alignment horizontal="left" vertical="center" wrapText="1" indent="1"/>
    </xf>
    <xf numFmtId="4" fontId="3" fillId="0" borderId="3">
      <alignment horizontal="right" vertical="center" shrinkToFit="1"/>
    </xf>
    <xf numFmtId="4" fontId="10" fillId="0" borderId="3">
      <alignment horizontal="right" vertical="center" shrinkToFit="1"/>
    </xf>
  </cellStyleXfs>
  <cellXfs count="34">
    <xf numFmtId="0" fontId="0" fillId="0" borderId="0" xfId="0"/>
    <xf numFmtId="0" fontId="5" fillId="0" borderId="0" xfId="0" applyFont="1" applyAlignment="1">
      <alignment horizontal="center" wrapText="1"/>
    </xf>
    <xf numFmtId="0" fontId="5" fillId="0" borderId="0" xfId="0" applyFont="1"/>
    <xf numFmtId="165" fontId="5" fillId="0" borderId="0" xfId="1" applyFont="1" applyFill="1" applyBorder="1"/>
    <xf numFmtId="49" fontId="0" fillId="0" borderId="1" xfId="0" applyNumberFormat="1" applyBorder="1"/>
    <xf numFmtId="165" fontId="4" fillId="0" borderId="1" xfId="1" applyFont="1" applyFill="1" applyBorder="1"/>
    <xf numFmtId="0" fontId="9" fillId="0" borderId="2" xfId="0" applyFont="1" applyBorder="1" applyAlignment="1">
      <alignment horizontal="left"/>
    </xf>
    <xf numFmtId="0" fontId="5" fillId="0" borderId="1" xfId="0" applyFont="1" applyBorder="1"/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" fontId="8" fillId="0" borderId="1" xfId="3" applyFont="1" applyFill="1" applyBorder="1" applyAlignment="1">
      <alignment horizontal="right" shrinkToFit="1"/>
    </xf>
    <xf numFmtId="49" fontId="6" fillId="3" borderId="1" xfId="4" applyFont="1" applyFill="1" applyBorder="1">
      <alignment horizontal="left" vertical="center" wrapText="1" indent="1"/>
    </xf>
    <xf numFmtId="0" fontId="0" fillId="3" borderId="1" xfId="0" applyFill="1" applyBorder="1"/>
    <xf numFmtId="0" fontId="5" fillId="3" borderId="1" xfId="0" applyFont="1" applyFill="1" applyBorder="1"/>
    <xf numFmtId="165" fontId="4" fillId="3" borderId="1" xfId="1" applyFont="1" applyFill="1" applyBorder="1"/>
    <xf numFmtId="165" fontId="7" fillId="0" borderId="3" xfId="1" applyFont="1" applyFill="1" applyBorder="1" applyAlignment="1" applyProtection="1">
      <alignment horizontal="right" shrinkToFit="1"/>
    </xf>
    <xf numFmtId="165" fontId="7" fillId="0" borderId="5" xfId="1" applyFont="1" applyFill="1" applyBorder="1" applyAlignment="1" applyProtection="1">
      <alignment horizontal="right" shrinkToFit="1"/>
    </xf>
    <xf numFmtId="165" fontId="0" fillId="0" borderId="1" xfId="1" applyFont="1" applyFill="1" applyBorder="1"/>
    <xf numFmtId="165" fontId="5" fillId="0" borderId="0" xfId="1" applyFont="1" applyFill="1" applyAlignment="1">
      <alignment horizontal="center"/>
    </xf>
    <xf numFmtId="164" fontId="5" fillId="0" borderId="0" xfId="0" applyNumberFormat="1" applyFont="1"/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right"/>
    </xf>
    <xf numFmtId="165" fontId="11" fillId="0" borderId="0" xfId="1" applyFont="1"/>
    <xf numFmtId="49" fontId="0" fillId="0" borderId="1" xfId="0" applyNumberFormat="1" applyBorder="1" applyAlignment="1">
      <alignment horizontal="center"/>
    </xf>
    <xf numFmtId="0" fontId="6" fillId="0" borderId="1" xfId="2" applyFont="1" applyBorder="1" applyAlignment="1">
      <alignment horizontal="left" vertical="top" wrapText="1"/>
    </xf>
    <xf numFmtId="49" fontId="6" fillId="3" borderId="1" xfId="4" applyFont="1" applyFill="1" applyBorder="1" applyAlignment="1">
      <alignment horizontal="left" vertical="top" wrapText="1" indent="1"/>
    </xf>
    <xf numFmtId="49" fontId="6" fillId="0" borderId="1" xfId="4" applyFont="1" applyBorder="1">
      <alignment horizontal="left" vertical="center" wrapText="1" indent="1"/>
    </xf>
    <xf numFmtId="165" fontId="13" fillId="0" borderId="0" xfId="1" applyFont="1"/>
    <xf numFmtId="164" fontId="0" fillId="0" borderId="0" xfId="0" applyNumberFormat="1"/>
    <xf numFmtId="0" fontId="5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9" fillId="0" borderId="2" xfId="0" applyFont="1" applyBorder="1" applyAlignment="1">
      <alignment horizontal="center" wrapText="1"/>
    </xf>
  </cellXfs>
  <cellStyles count="7">
    <cellStyle name="xl35" xfId="4" xr:uid="{00000000-0005-0000-0000-000000000000}"/>
    <cellStyle name="xl40" xfId="2" xr:uid="{00000000-0005-0000-0000-000001000000}"/>
    <cellStyle name="xl41" xfId="3" xr:uid="{00000000-0005-0000-0000-000002000000}"/>
    <cellStyle name="xl46" xfId="6" xr:uid="{8C11BA5F-87F6-4C24-8D0B-D80C6A9F3A0B}"/>
    <cellStyle name="xl52" xfId="5" xr:uid="{00000000-0005-0000-0000-000003000000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workbookViewId="0">
      <selection sqref="A1:XFD1048576"/>
    </sheetView>
  </sheetViews>
  <sheetFormatPr defaultRowHeight="15" x14ac:dyDescent="0.25"/>
  <cols>
    <col min="1" max="1" width="22" customWidth="1"/>
    <col min="2" max="2" width="48.42578125" customWidth="1"/>
    <col min="3" max="3" width="22.5703125" customWidth="1"/>
    <col min="4" max="4" width="15.28515625" customWidth="1"/>
  </cols>
  <sheetData>
    <row r="1" spans="1:3" ht="36" customHeight="1" x14ac:dyDescent="0.25">
      <c r="A1" s="32" t="s">
        <v>22</v>
      </c>
      <c r="B1" s="32"/>
      <c r="C1" s="32"/>
    </row>
    <row r="2" spans="1:3" ht="15.75" customHeight="1" x14ac:dyDescent="0.25">
      <c r="A2" s="1"/>
      <c r="B2" s="1"/>
      <c r="C2" s="1"/>
    </row>
    <row r="3" spans="1:3" x14ac:dyDescent="0.25">
      <c r="A3" s="31" t="s">
        <v>23</v>
      </c>
      <c r="B3" s="31"/>
      <c r="C3" s="20">
        <v>11922273.109999999</v>
      </c>
    </row>
    <row r="4" spans="1:3" x14ac:dyDescent="0.25">
      <c r="A4" s="33" t="s">
        <v>4</v>
      </c>
      <c r="B4" s="33"/>
      <c r="C4" s="33"/>
    </row>
    <row r="5" spans="1:3" x14ac:dyDescent="0.25">
      <c r="A5" s="10" t="s">
        <v>7</v>
      </c>
      <c r="B5" s="10" t="s">
        <v>6</v>
      </c>
      <c r="C5" s="10" t="s">
        <v>8</v>
      </c>
    </row>
    <row r="6" spans="1:3" ht="93" customHeight="1" x14ac:dyDescent="0.25">
      <c r="A6" s="25" t="s">
        <v>32</v>
      </c>
      <c r="B6" s="13" t="s">
        <v>0</v>
      </c>
      <c r="C6" s="17">
        <v>5086185.18</v>
      </c>
    </row>
    <row r="7" spans="1:3" ht="113.25" customHeight="1" x14ac:dyDescent="0.25">
      <c r="A7" s="25" t="s">
        <v>30</v>
      </c>
      <c r="B7" s="13" t="s">
        <v>1</v>
      </c>
      <c r="C7" s="17">
        <v>26759.58</v>
      </c>
    </row>
    <row r="8" spans="1:3" ht="87.75" customHeight="1" x14ac:dyDescent="0.25">
      <c r="A8" s="25" t="s">
        <v>31</v>
      </c>
      <c r="B8" s="13" t="s">
        <v>2</v>
      </c>
      <c r="C8" s="17">
        <v>5801029.5199999996</v>
      </c>
    </row>
    <row r="9" spans="1:3" ht="87.75" customHeight="1" x14ac:dyDescent="0.25">
      <c r="A9" s="25" t="s">
        <v>34</v>
      </c>
      <c r="B9" s="13" t="s">
        <v>2</v>
      </c>
      <c r="C9" s="18">
        <v>-540000.15</v>
      </c>
    </row>
    <row r="10" spans="1:3" ht="87" customHeight="1" x14ac:dyDescent="0.25">
      <c r="A10" s="25" t="s">
        <v>33</v>
      </c>
      <c r="B10" s="13" t="s">
        <v>5</v>
      </c>
      <c r="C10" s="19">
        <v>0</v>
      </c>
    </row>
    <row r="11" spans="1:3" x14ac:dyDescent="0.25">
      <c r="A11" s="14"/>
      <c r="B11" s="15" t="s">
        <v>3</v>
      </c>
      <c r="C11" s="16">
        <f>C6+C7+C8+C9+C10</f>
        <v>10373974.129999999</v>
      </c>
    </row>
    <row r="12" spans="1:3" x14ac:dyDescent="0.25">
      <c r="B12" s="2"/>
      <c r="C12" s="3"/>
    </row>
    <row r="13" spans="1:3" x14ac:dyDescent="0.25">
      <c r="A13" s="8"/>
      <c r="B13" s="9" t="s">
        <v>9</v>
      </c>
      <c r="C13" s="6"/>
    </row>
    <row r="14" spans="1:3" x14ac:dyDescent="0.25">
      <c r="A14" s="11" t="s">
        <v>7</v>
      </c>
      <c r="B14" s="11" t="s">
        <v>6</v>
      </c>
      <c r="C14" s="11" t="s">
        <v>8</v>
      </c>
    </row>
    <row r="15" spans="1:3" ht="69.75" customHeight="1" x14ac:dyDescent="0.25">
      <c r="A15" s="25" t="s">
        <v>11</v>
      </c>
      <c r="B15" s="26" t="s">
        <v>15</v>
      </c>
      <c r="C15" s="12">
        <v>8499227.8000000007</v>
      </c>
    </row>
    <row r="16" spans="1:3" ht="156" customHeight="1" x14ac:dyDescent="0.25">
      <c r="A16" s="25" t="s">
        <v>12</v>
      </c>
      <c r="B16" s="26" t="s">
        <v>10</v>
      </c>
      <c r="C16" s="12">
        <v>30000</v>
      </c>
    </row>
    <row r="17" spans="1:4" ht="51" customHeight="1" x14ac:dyDescent="0.25">
      <c r="A17" s="25" t="s">
        <v>17</v>
      </c>
      <c r="B17" s="26" t="s">
        <v>16</v>
      </c>
      <c r="C17" s="19">
        <v>0</v>
      </c>
    </row>
    <row r="18" spans="1:4" ht="78" customHeight="1" x14ac:dyDescent="0.25">
      <c r="A18" s="25" t="s">
        <v>13</v>
      </c>
      <c r="B18" s="26" t="s">
        <v>25</v>
      </c>
      <c r="C18" s="19">
        <v>0</v>
      </c>
    </row>
    <row r="19" spans="1:4" ht="63" customHeight="1" x14ac:dyDescent="0.25">
      <c r="A19" s="25" t="s">
        <v>14</v>
      </c>
      <c r="B19" s="26" t="s">
        <v>18</v>
      </c>
      <c r="C19" s="19">
        <v>0</v>
      </c>
    </row>
    <row r="20" spans="1:4" ht="63" customHeight="1" x14ac:dyDescent="0.25">
      <c r="A20" s="25" t="s">
        <v>27</v>
      </c>
      <c r="B20" s="26" t="s">
        <v>26</v>
      </c>
      <c r="C20" s="19">
        <v>0</v>
      </c>
    </row>
    <row r="21" spans="1:4" ht="74.25" customHeight="1" x14ac:dyDescent="0.25">
      <c r="A21" s="25" t="s">
        <v>29</v>
      </c>
      <c r="B21" s="26" t="s">
        <v>28</v>
      </c>
      <c r="C21" s="19">
        <v>0</v>
      </c>
    </row>
    <row r="22" spans="1:4" ht="50.25" customHeight="1" x14ac:dyDescent="0.25">
      <c r="A22" s="25" t="s">
        <v>20</v>
      </c>
      <c r="B22" s="26" t="s">
        <v>19</v>
      </c>
      <c r="C22" s="19">
        <v>0</v>
      </c>
    </row>
    <row r="23" spans="1:4" x14ac:dyDescent="0.25">
      <c r="A23" s="4"/>
      <c r="B23" s="7" t="s">
        <v>3</v>
      </c>
      <c r="C23" s="5">
        <f>SUM(C15:C22)</f>
        <v>8529227.8000000007</v>
      </c>
    </row>
    <row r="25" spans="1:4" x14ac:dyDescent="0.25">
      <c r="B25" s="22" t="s">
        <v>24</v>
      </c>
      <c r="C25" s="21">
        <f>C3+C11-C23</f>
        <v>13767019.439999998</v>
      </c>
      <c r="D25" s="21"/>
    </row>
    <row r="27" spans="1:4" x14ac:dyDescent="0.25">
      <c r="B27" s="23" t="s">
        <v>21</v>
      </c>
      <c r="C27" s="24">
        <v>12421741.300000001</v>
      </c>
    </row>
  </sheetData>
  <mergeCells count="3">
    <mergeCell ref="A3:B3"/>
    <mergeCell ref="A1:C1"/>
    <mergeCell ref="A4:C4"/>
  </mergeCells>
  <pageMargins left="0.70866141732283472" right="0.11811023622047245" top="0.15748031496062992" bottom="0.15748031496062992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0"/>
  <sheetViews>
    <sheetView tabSelected="1" topLeftCell="A19" workbookViewId="0">
      <selection activeCell="E23" sqref="E23"/>
    </sheetView>
  </sheetViews>
  <sheetFormatPr defaultRowHeight="15" x14ac:dyDescent="0.25"/>
  <cols>
    <col min="1" max="1" width="23.85546875" customWidth="1"/>
    <col min="2" max="2" width="48.42578125" customWidth="1"/>
    <col min="3" max="3" width="22.5703125" customWidth="1"/>
    <col min="4" max="4" width="15.28515625" customWidth="1"/>
  </cols>
  <sheetData>
    <row r="1" spans="1:3" ht="36" customHeight="1" x14ac:dyDescent="0.25">
      <c r="A1" s="32" t="s">
        <v>38</v>
      </c>
      <c r="B1" s="32"/>
      <c r="C1" s="32"/>
    </row>
    <row r="2" spans="1:3" ht="15.75" customHeight="1" x14ac:dyDescent="0.25">
      <c r="A2" s="1"/>
      <c r="B2" s="1"/>
      <c r="C2" s="1"/>
    </row>
    <row r="3" spans="1:3" x14ac:dyDescent="0.25">
      <c r="A3" s="31" t="s">
        <v>23</v>
      </c>
      <c r="B3" s="31"/>
      <c r="C3" s="20">
        <v>11922227.890000001</v>
      </c>
    </row>
    <row r="4" spans="1:3" x14ac:dyDescent="0.25">
      <c r="A4" s="33" t="s">
        <v>4</v>
      </c>
      <c r="B4" s="33"/>
      <c r="C4" s="33"/>
    </row>
    <row r="5" spans="1:3" x14ac:dyDescent="0.25">
      <c r="A5" s="10" t="s">
        <v>7</v>
      </c>
      <c r="B5" s="10" t="s">
        <v>6</v>
      </c>
      <c r="C5" s="10" t="s">
        <v>8</v>
      </c>
    </row>
    <row r="6" spans="1:3" ht="93" customHeight="1" x14ac:dyDescent="0.25">
      <c r="A6" s="25" t="s">
        <v>32</v>
      </c>
      <c r="B6" s="13" t="s">
        <v>0</v>
      </c>
      <c r="C6" s="17">
        <v>22606900.48</v>
      </c>
    </row>
    <row r="7" spans="1:3" ht="113.25" customHeight="1" x14ac:dyDescent="0.25">
      <c r="A7" s="25" t="s">
        <v>30</v>
      </c>
      <c r="B7" s="13" t="s">
        <v>1</v>
      </c>
      <c r="C7" s="17">
        <v>130619.76</v>
      </c>
    </row>
    <row r="8" spans="1:3" ht="87.75" customHeight="1" x14ac:dyDescent="0.25">
      <c r="A8" s="25" t="s">
        <v>31</v>
      </c>
      <c r="B8" s="13" t="s">
        <v>2</v>
      </c>
      <c r="C8" s="17">
        <v>23481122.609999999</v>
      </c>
    </row>
    <row r="9" spans="1:3" ht="87.75" customHeight="1" x14ac:dyDescent="0.25">
      <c r="A9" s="25" t="s">
        <v>34</v>
      </c>
      <c r="B9" s="13" t="s">
        <v>2</v>
      </c>
      <c r="C9" s="18">
        <v>-2460731.67</v>
      </c>
    </row>
    <row r="10" spans="1:3" ht="114.75" customHeight="1" x14ac:dyDescent="0.25">
      <c r="A10" s="25" t="s">
        <v>33</v>
      </c>
      <c r="B10" s="28" t="s">
        <v>37</v>
      </c>
      <c r="C10" s="19">
        <v>25639000</v>
      </c>
    </row>
    <row r="11" spans="1:3" ht="70.5" customHeight="1" x14ac:dyDescent="0.25">
      <c r="A11" s="25" t="s">
        <v>36</v>
      </c>
      <c r="B11" s="27" t="s">
        <v>35</v>
      </c>
      <c r="C11" s="19">
        <v>6928000.2000000002</v>
      </c>
    </row>
    <row r="12" spans="1:3" x14ac:dyDescent="0.25">
      <c r="A12" s="14"/>
      <c r="B12" s="15" t="s">
        <v>3</v>
      </c>
      <c r="C12" s="5">
        <f>C6+C7+C8+C9+C10+C11</f>
        <v>76324911.38000001</v>
      </c>
    </row>
    <row r="13" spans="1:3" x14ac:dyDescent="0.25">
      <c r="B13" s="2"/>
      <c r="C13" s="3"/>
    </row>
    <row r="14" spans="1:3" x14ac:dyDescent="0.25">
      <c r="A14" s="8"/>
      <c r="B14" s="9" t="s">
        <v>9</v>
      </c>
      <c r="C14" s="6"/>
    </row>
    <row r="15" spans="1:3" x14ac:dyDescent="0.25">
      <c r="A15" s="11" t="s">
        <v>7</v>
      </c>
      <c r="B15" s="11" t="s">
        <v>6</v>
      </c>
      <c r="C15" s="11" t="s">
        <v>8</v>
      </c>
    </row>
    <row r="16" spans="1:3" ht="69.75" customHeight="1" x14ac:dyDescent="0.25">
      <c r="A16" s="25" t="s">
        <v>11</v>
      </c>
      <c r="B16" s="26" t="s">
        <v>15</v>
      </c>
      <c r="C16" s="12">
        <v>42955909.75</v>
      </c>
    </row>
    <row r="17" spans="1:4" ht="156" customHeight="1" x14ac:dyDescent="0.25">
      <c r="A17" s="25" t="s">
        <v>12</v>
      </c>
      <c r="B17" s="26" t="s">
        <v>10</v>
      </c>
      <c r="C17" s="12">
        <v>155977.4</v>
      </c>
    </row>
    <row r="18" spans="1:4" ht="51" customHeight="1" x14ac:dyDescent="0.25">
      <c r="A18" s="25" t="s">
        <v>17</v>
      </c>
      <c r="B18" s="26" t="s">
        <v>16</v>
      </c>
      <c r="C18" s="19">
        <v>365212.41</v>
      </c>
    </row>
    <row r="19" spans="1:4" ht="78" customHeight="1" x14ac:dyDescent="0.25">
      <c r="A19" s="25" t="s">
        <v>13</v>
      </c>
      <c r="B19" s="26" t="s">
        <v>25</v>
      </c>
      <c r="C19" s="19">
        <v>25639000</v>
      </c>
    </row>
    <row r="20" spans="1:4" ht="63" customHeight="1" x14ac:dyDescent="0.25">
      <c r="A20" s="25" t="s">
        <v>14</v>
      </c>
      <c r="B20" s="26" t="s">
        <v>39</v>
      </c>
      <c r="C20" s="19">
        <v>258980</v>
      </c>
    </row>
    <row r="21" spans="1:4" ht="63" customHeight="1" x14ac:dyDescent="0.25">
      <c r="A21" s="25" t="s">
        <v>27</v>
      </c>
      <c r="B21" s="26" t="s">
        <v>26</v>
      </c>
      <c r="C21" s="19">
        <v>6928000.2000000002</v>
      </c>
    </row>
    <row r="22" spans="1:4" ht="74.25" customHeight="1" x14ac:dyDescent="0.25">
      <c r="A22" s="25" t="s">
        <v>29</v>
      </c>
      <c r="B22" s="26" t="s">
        <v>28</v>
      </c>
      <c r="C22" s="19">
        <v>69979.8</v>
      </c>
    </row>
    <row r="23" spans="1:4" ht="50.25" customHeight="1" x14ac:dyDescent="0.25">
      <c r="A23" s="25" t="s">
        <v>20</v>
      </c>
      <c r="B23" s="26" t="s">
        <v>19</v>
      </c>
      <c r="C23" s="19">
        <v>283342.08000000002</v>
      </c>
    </row>
    <row r="24" spans="1:4" x14ac:dyDescent="0.25">
      <c r="A24" s="4"/>
      <c r="B24" s="7" t="s">
        <v>3</v>
      </c>
      <c r="C24" s="5">
        <f>SUM(C16:C23)</f>
        <v>76656401.640000001</v>
      </c>
    </row>
    <row r="26" spans="1:4" x14ac:dyDescent="0.25">
      <c r="B26" s="22" t="s">
        <v>40</v>
      </c>
      <c r="C26" s="21">
        <f>C3+C12-C24</f>
        <v>11590737.63000001</v>
      </c>
      <c r="D26" s="21"/>
    </row>
    <row r="28" spans="1:4" x14ac:dyDescent="0.25">
      <c r="B28" s="23" t="s">
        <v>21</v>
      </c>
      <c r="C28" s="29"/>
    </row>
    <row r="30" spans="1:4" x14ac:dyDescent="0.25">
      <c r="C30" s="30"/>
    </row>
  </sheetData>
  <mergeCells count="3">
    <mergeCell ref="A1:C1"/>
    <mergeCell ref="A3:B3"/>
    <mergeCell ref="A4:C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кв.</vt:lpstr>
      <vt:lpstr>2 кв.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Финансовое Управление</cp:lastModifiedBy>
  <cp:lastPrinted>2024-04-23T06:01:16Z</cp:lastPrinted>
  <dcterms:created xsi:type="dcterms:W3CDTF">2016-03-15T06:19:22Z</dcterms:created>
  <dcterms:modified xsi:type="dcterms:W3CDTF">2025-03-18T10:32:43Z</dcterms:modified>
</cp:coreProperties>
</file>