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<sst xmlns="http://schemas.openxmlformats.org/spreadsheetml/2006/main" count="260" uniqueCount="84">
  <si>
    <t xml:space="preserve">Приложение  №1  к постановлению Администрации Невельского района от 12.05.2020 №259</t>
  </si>
  <si>
    <t xml:space="preserve">«Приложение № 3 к муниципальной программе «Развитие культуры в муниципальном образовании «Невельский район»</t>
  </si>
  <si>
    <t xml:space="preserve"> Прогнозная (справочная) оценка ресурсного обеспечения реализации муниципальной программы «Развитие культуры в муниципальном образовании «Невельский район» за счет всех источников финансирования </t>
  </si>
  <si>
    <t xml:space="preserve">№</t>
  </si>
  <si>
    <t xml:space="preserve">Наименование программы, подпрограммы, ведомственной целевой программы, основного мероприятия, мероприятия</t>
  </si>
  <si>
    <t xml:space="preserve">Ответственный исполнитель, соисполнители, участники</t>
  </si>
  <si>
    <t xml:space="preserve">Источник финансирования</t>
  </si>
  <si>
    <t xml:space="preserve">Расходы, тыс.руб.</t>
  </si>
  <si>
    <t xml:space="preserve">2025-2030</t>
  </si>
  <si>
    <t xml:space="preserve">всего</t>
  </si>
  <si>
    <t xml:space="preserve">Муниципальная программа «Развитие культуры в муниципальном образовании «Невельский район»</t>
  </si>
  <si>
    <t xml:space="preserve">Всего, в том числе:</t>
  </si>
  <si>
    <t xml:space="preserve">федеральный бюджет</t>
  </si>
  <si>
    <t xml:space="preserve">областной бюджет </t>
  </si>
  <si>
    <t xml:space="preserve">бюджет МО «Невельский район»</t>
  </si>
  <si>
    <t xml:space="preserve">иные источники</t>
  </si>
  <si>
    <t xml:space="preserve">Администрация Невельского района</t>
  </si>
  <si>
    <t xml:space="preserve">1.</t>
  </si>
  <si>
    <t xml:space="preserve">Подпрограмма 1 «Развитие культуры»</t>
  </si>
  <si>
    <t xml:space="preserve">1.1.</t>
  </si>
  <si>
    <t xml:space="preserve">Основное мероприятие 1. «Развитие библиотечного дела»</t>
  </si>
  <si>
    <t xml:space="preserve">1.1.1.</t>
  </si>
  <si>
    <t xml:space="preserve">Мероприятие 1.1.1. «Обеспечение деятельности (оказание услуг, выполнение работ) муниципальных учреждений»</t>
  </si>
  <si>
    <t xml:space="preserve">1.1.2.</t>
  </si>
  <si>
    <t xml:space="preserve">Мероприятие 1.1.2. «Комплектование книжных фондов библиотек муниципальных образований»</t>
  </si>
  <si>
    <t xml:space="preserve"> Администрация Невельского района</t>
  </si>
  <si>
    <t xml:space="preserve">1.1.3.</t>
  </si>
  <si>
    <t xml:space="preserve">Мероприятие 1.1.3. «Подключение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оцифровки»</t>
  </si>
  <si>
    <t xml:space="preserve">Иные источники</t>
  </si>
  <si>
    <t xml:space="preserve">1.1.4.</t>
  </si>
  <si>
    <t xml:space="preserve">Мероприятие 1.1.4. Государственная поддержка муниципальных учреждений культуры, находящихся на территории сельских поселений</t>
  </si>
  <si>
    <t xml:space="preserve">Администрация  Невельского района</t>
  </si>
  <si>
    <t xml:space="preserve">1.2.</t>
  </si>
  <si>
    <t xml:space="preserve">Основное мероприятие 2. "Развитие системы культурно-досугового обслуживания населения"</t>
  </si>
  <si>
    <t xml:space="preserve">1.2.1.</t>
  </si>
  <si>
    <t xml:space="preserve">Мероприятие 1.2.1. «Обеспечение деятельности (оказание услуг, выполнение работ) муниципальных учреждений»</t>
  </si>
  <si>
    <t xml:space="preserve">1.2.2.</t>
  </si>
  <si>
    <t xml:space="preserve">Мероприятие 1.2.2.«Капитальный ремонт объектов муниципальной собственности</t>
  </si>
  <si>
    <t xml:space="preserve">1.2.3.</t>
  </si>
  <si>
    <t xml:space="preserve">Мероприятие 1.2.3.«Укрепление материально-технической базы учреждений»</t>
  </si>
  <si>
    <t xml:space="preserve">1.2.4.</t>
  </si>
  <si>
    <t xml:space="preserve">Мероприятие 1.2.4. Государственная поддержка муниципальных учреждений культуры, находящихся на территории сельских поселений</t>
  </si>
  <si>
    <t xml:space="preserve">Всего, в т.ч.</t>
  </si>
  <si>
    <t xml:space="preserve">Федеральный бюджет</t>
  </si>
  <si>
    <t xml:space="preserve">Областной бюджет </t>
  </si>
  <si>
    <t xml:space="preserve">1.2.5.</t>
  </si>
  <si>
    <t xml:space="preserve">Мероприятие 1.2.5. Проведение мероприятий, направленных на сохранение, возрождение и развитие народных и художественных промыслов и ремесел</t>
  </si>
  <si>
    <t xml:space="preserve">1.3.</t>
  </si>
  <si>
    <t xml:space="preserve">Основное мероприятие 3. «Развитие музейного дела»</t>
  </si>
  <si>
    <t xml:space="preserve">1.3.1.</t>
  </si>
  <si>
    <t xml:space="preserve">Мероприятие 1.3.1.«Обеспечение деятельности (оказание услуг, выполнение работ) муниципальных учреждений»</t>
  </si>
  <si>
    <t xml:space="preserve">Администрация Невельского района </t>
  </si>
  <si>
    <t xml:space="preserve">1.3.2.</t>
  </si>
  <si>
    <t xml:space="preserve">Мероприятие 1.3.2 "Проведение научной конференции «Бахтинские чтения», выпуск Невельского сборника</t>
  </si>
  <si>
    <t xml:space="preserve">всего </t>
  </si>
  <si>
    <t xml:space="preserve">Бюджет МО «Невельский район»</t>
  </si>
  <si>
    <t xml:space="preserve">1.3.3.</t>
  </si>
  <si>
    <t xml:space="preserve">Мероприятие 1.3.3                    "Расходы на подготовку проектно-сметной документации для проведения капитального ремонта в муниципальном бюджетном учреждении</t>
  </si>
  <si>
    <t xml:space="preserve">1.4.</t>
  </si>
  <si>
    <t xml:space="preserve">Основное мероприятие 4.                         Создание виртуальных концертных залов</t>
  </si>
  <si>
    <t xml:space="preserve">1.4.1.</t>
  </si>
  <si>
    <t xml:space="preserve">Мероприятие 1.4.1                     Создание виртуальных концертных залов</t>
  </si>
  <si>
    <t xml:space="preserve">2.</t>
  </si>
  <si>
    <t xml:space="preserve">Подпрограмма 2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</si>
  <si>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 xml:space="preserve">2.1.</t>
  </si>
  <si>
    <t xml:space="preserve">Основное мероприятие 1.  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</si>
  <si>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 xml:space="preserve">2.1.1.</t>
  </si>
  <si>
    <t xml:space="preserve">Мероприятие 2.1.1. "Проведение мероприятий, направленных на укрепление Российской гражданской индентичности, гармонизацию межнациональных и межрегиональных отношений.</t>
  </si>
  <si>
    <t xml:space="preserve">3.</t>
  </si>
  <si>
    <t xml:space="preserve">Подпрограмма 3      "Дополнительное образование в сфере культуры и искусства"</t>
  </si>
  <si>
    <t xml:space="preserve">3.1.</t>
  </si>
  <si>
    <t xml:space="preserve">Основное мероприятие 1. "Дополнительное образование в сфере культуры и искусства"</t>
  </si>
  <si>
    <t xml:space="preserve">3.1.1.</t>
  </si>
  <si>
    <t xml:space="preserve">Мероприятие 3.1.                  Расходы на обеспечение деятельности (оказание услуг) муниципальных учреждений</t>
  </si>
  <si>
    <t xml:space="preserve">3.1.2.</t>
  </si>
  <si>
    <t xml:space="preserve">Мероприятие 3.2. Расходы на предоставление педагогичесим работникам муниципальных образовательных организаций мер социальной поддержки, предусмотренных Законом Псковской области "Об образовании в Псковской области"</t>
  </si>
  <si>
    <t xml:space="preserve">3.1.3.</t>
  </si>
  <si>
    <t xml:space="preserve">Мероприятие 3.3.                Расходы на подготвку проектно-сметной документации для проведения каптального ремонта в муниципальных бюджетных учреждениях</t>
  </si>
  <si>
    <t xml:space="preserve">3.1.4.</t>
  </si>
  <si>
    <t xml:space="preserve">Мероприятие 3.4.                     Расходы на  осуществление авторского надзора в процессе выполнения работ по модернизации здания</t>
  </si>
  <si>
    <t xml:space="preserve">3.1.5.</t>
  </si>
  <si>
    <t xml:space="preserve">Мероприятие 3.5.                  Реализация мероприятий по модернизации муниципальных детских школ искусств по видам искусств</t>
  </si>
  <si>
    <t xml:space="preserve">3.1.6.</t>
  </si>
  <si>
    <t xml:space="preserve">Мероприятие 3.6.                 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(СОVLD-19)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</si>
</sst>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General"/>
  </numFmts>
  <fonts count="8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6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2" activeCellId="0" sqref="G2"/>
    </sheetView>
  </sheetViews>
  <sheetFormatPr defaultColWidth="8.7578125" defaultRowHeight="15" zeroHeight="false" outlineLevelRow="0" outlineLevelCol="0"/>
  <cols>
    <col collapsed="false" customWidth="true" hidden="false" outlineLevel="0" max="1" min="1" style="0" width="8.4"/>
    <col collapsed="false" customWidth="true" hidden="false" outlineLevel="0" max="2" min="2" style="0" width="28.71"/>
    <col collapsed="false" customWidth="true" hidden="false" outlineLevel="0" max="3" min="3" style="0" width="17.29"/>
    <col collapsed="false" customWidth="true" hidden="false" outlineLevel="0" max="4" min="4" style="0" width="21.86"/>
    <col collapsed="false" customWidth="true" hidden="false" outlineLevel="0" max="5" min="5" style="0" width="12.71"/>
    <col collapsed="false" customWidth="true" hidden="false" outlineLevel="0" max="6" min="6" style="0" width="12.86"/>
    <col collapsed="false" customWidth="true" hidden="false" outlineLevel="0" max="7" min="7" style="0" width="11.99"/>
    <col collapsed="false" customWidth="true" hidden="false" outlineLevel="0" max="8" min="8" style="0" width="10.29"/>
    <col collapsed="false" customWidth="true" hidden="false" outlineLevel="0" max="9" min="9" style="0" width="9.71"/>
    <col collapsed="false" customWidth="true" hidden="false" outlineLevel="0" max="10" min="10" style="0" width="9.59"/>
    <col collapsed="false" customWidth="true" hidden="false" outlineLevel="0" max="11" min="11" style="0" width="13.43"/>
    <col collapsed="false" customWidth="true" hidden="false" outlineLevel="0" max="12" min="12" style="0" width="10.71"/>
  </cols>
  <sheetData>
    <row r="1" customFormat="false" ht="3.75" hidden="false" customHeight="true" outlineLevel="0" collapsed="false">
      <c r="A1" s="1"/>
      <c r="B1" s="1"/>
      <c r="C1" s="1"/>
      <c r="D1" s="1"/>
      <c r="E1" s="1"/>
      <c r="F1" s="1"/>
      <c r="G1" s="2"/>
      <c r="H1" s="2"/>
      <c r="I1" s="2"/>
      <c r="J1" s="2"/>
      <c r="K1" s="2"/>
    </row>
    <row r="2" customFormat="false" ht="22.5" hidden="false" customHeight="true" outlineLevel="0" collapsed="false">
      <c r="A2" s="1"/>
      <c r="B2" s="1"/>
      <c r="C2" s="1"/>
      <c r="D2" s="1"/>
      <c r="E2" s="1"/>
      <c r="F2" s="1"/>
      <c r="G2" s="2" t="s">
        <v>0</v>
      </c>
      <c r="H2" s="2"/>
      <c r="I2" s="2"/>
      <c r="J2" s="2"/>
      <c r="K2" s="2"/>
    </row>
    <row r="3" customFormat="false" ht="7.5" hidden="false" customHeight="true" outlineLevel="0" collapsed="false">
      <c r="A3" s="1"/>
      <c r="B3" s="1"/>
      <c r="C3" s="1"/>
      <c r="D3" s="1"/>
      <c r="E3" s="1"/>
      <c r="F3" s="1"/>
      <c r="G3" s="3"/>
      <c r="H3" s="3"/>
      <c r="I3" s="3"/>
      <c r="J3" s="3"/>
      <c r="K3" s="3"/>
    </row>
    <row r="4" customFormat="false" ht="44.45" hidden="false" customHeight="true" outlineLevel="0" collapsed="false">
      <c r="A4" s="1"/>
      <c r="B4" s="1"/>
      <c r="C4" s="1"/>
      <c r="D4" s="1"/>
      <c r="E4" s="1"/>
      <c r="F4" s="1"/>
      <c r="G4" s="4" t="s">
        <v>1</v>
      </c>
      <c r="H4" s="4"/>
      <c r="I4" s="4"/>
      <c r="J4" s="4"/>
      <c r="K4" s="4"/>
    </row>
    <row r="5" customFormat="false" ht="46.5" hidden="false" customHeight="true" outlineLevel="0" collapsed="false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</row>
    <row r="6" customFormat="false" ht="67.15" hidden="false" customHeight="true" outlineLevel="0" collapsed="false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/>
      <c r="G6" s="7"/>
      <c r="H6" s="7"/>
      <c r="I6" s="7"/>
      <c r="J6" s="7"/>
      <c r="K6" s="7"/>
    </row>
    <row r="7" customFormat="false" ht="15" hidden="false" customHeight="false" outlineLevel="0" collapsed="false">
      <c r="A7" s="6"/>
      <c r="B7" s="6"/>
      <c r="C7" s="6"/>
      <c r="D7" s="6"/>
      <c r="E7" s="6" t="n">
        <v>2020</v>
      </c>
      <c r="F7" s="6" t="n">
        <v>2021</v>
      </c>
      <c r="G7" s="6" t="n">
        <v>2022</v>
      </c>
      <c r="H7" s="6" t="n">
        <v>2023</v>
      </c>
      <c r="I7" s="6" t="n">
        <v>2024</v>
      </c>
      <c r="J7" s="6" t="s">
        <v>8</v>
      </c>
      <c r="K7" s="6" t="s">
        <v>9</v>
      </c>
    </row>
    <row r="8" customFormat="false" ht="15" hidden="false" customHeight="false" outlineLevel="0" collapsed="false">
      <c r="A8" s="6" t="n">
        <v>1</v>
      </c>
      <c r="B8" s="6" t="n">
        <v>2</v>
      </c>
      <c r="C8" s="6" t="n">
        <v>3</v>
      </c>
      <c r="D8" s="6"/>
      <c r="E8" s="6" t="n">
        <v>4</v>
      </c>
      <c r="F8" s="6" t="n">
        <v>5</v>
      </c>
      <c r="G8" s="6" t="n">
        <v>6</v>
      </c>
      <c r="H8" s="6" t="n">
        <v>7</v>
      </c>
      <c r="I8" s="6" t="n">
        <v>8</v>
      </c>
      <c r="J8" s="6" t="n">
        <v>9</v>
      </c>
      <c r="K8" s="6" t="n">
        <v>10</v>
      </c>
    </row>
    <row r="9" customFormat="false" ht="16.15" hidden="false" customHeight="true" outlineLevel="0" collapsed="false">
      <c r="A9" s="8"/>
      <c r="B9" s="8" t="s">
        <v>10</v>
      </c>
      <c r="C9" s="8" t="s">
        <v>11</v>
      </c>
      <c r="D9" s="8" t="s">
        <v>9</v>
      </c>
      <c r="E9" s="9" t="n">
        <f aca="false">E14</f>
        <v>73103.672</v>
      </c>
      <c r="F9" s="9" t="n">
        <f aca="false">F14</f>
        <v>45835</v>
      </c>
      <c r="G9" s="9" t="n">
        <f aca="false">G14</f>
        <v>45249.8</v>
      </c>
      <c r="H9" s="9" t="n">
        <f aca="false">H14</f>
        <v>0</v>
      </c>
      <c r="I9" s="9" t="n">
        <f aca="false">I14</f>
        <v>0</v>
      </c>
      <c r="J9" s="9" t="n">
        <f aca="false">J14</f>
        <v>0</v>
      </c>
      <c r="K9" s="9" t="n">
        <f aca="false">K14</f>
        <v>164188.472</v>
      </c>
      <c r="L9" s="10"/>
    </row>
    <row r="10" customFormat="false" ht="27.75" hidden="false" customHeight="true" outlineLevel="0" collapsed="false">
      <c r="A10" s="8"/>
      <c r="B10" s="8"/>
      <c r="C10" s="8"/>
      <c r="D10" s="8" t="s">
        <v>12</v>
      </c>
      <c r="E10" s="9" t="n">
        <f aca="false">E15</f>
        <v>24452</v>
      </c>
      <c r="F10" s="9" t="n">
        <f aca="false">F15</f>
        <v>0</v>
      </c>
      <c r="G10" s="9" t="n">
        <f aca="false">G15</f>
        <v>0</v>
      </c>
      <c r="H10" s="9" t="n">
        <f aca="false">H15</f>
        <v>0</v>
      </c>
      <c r="I10" s="9" t="n">
        <f aca="false">I15</f>
        <v>0</v>
      </c>
      <c r="J10" s="9" t="n">
        <f aca="false">J15</f>
        <v>0</v>
      </c>
      <c r="K10" s="9" t="n">
        <f aca="false">K15</f>
        <v>24452</v>
      </c>
    </row>
    <row r="11" customFormat="false" ht="18.6" hidden="false" customHeight="true" outlineLevel="0" collapsed="false">
      <c r="A11" s="8"/>
      <c r="B11" s="8"/>
      <c r="C11" s="8"/>
      <c r="D11" s="8" t="s">
        <v>13</v>
      </c>
      <c r="E11" s="9" t="n">
        <f aca="false">E16</f>
        <v>382.92</v>
      </c>
      <c r="F11" s="9" t="n">
        <f aca="false">F16</f>
        <v>0</v>
      </c>
      <c r="G11" s="9" t="n">
        <f aca="false">G16</f>
        <v>0</v>
      </c>
      <c r="H11" s="9" t="n">
        <f aca="false">H16</f>
        <v>0</v>
      </c>
      <c r="I11" s="9" t="n">
        <f aca="false">I16</f>
        <v>0</v>
      </c>
      <c r="J11" s="9" t="n">
        <f aca="false">J16</f>
        <v>0</v>
      </c>
      <c r="K11" s="9" t="n">
        <f aca="false">K16</f>
        <v>343.92</v>
      </c>
    </row>
    <row r="12" customFormat="false" ht="32.45" hidden="false" customHeight="true" outlineLevel="0" collapsed="false">
      <c r="A12" s="8"/>
      <c r="B12" s="8"/>
      <c r="C12" s="8"/>
      <c r="D12" s="8" t="s">
        <v>14</v>
      </c>
      <c r="E12" s="9" t="n">
        <f aca="false">E17</f>
        <v>46157.752</v>
      </c>
      <c r="F12" s="9" t="n">
        <f aca="false">F17</f>
        <v>43324</v>
      </c>
      <c r="G12" s="9" t="n">
        <f aca="false">G17</f>
        <v>42738.8</v>
      </c>
      <c r="H12" s="9" t="n">
        <f aca="false">H17</f>
        <v>0</v>
      </c>
      <c r="I12" s="9" t="n">
        <f aca="false">I17</f>
        <v>0</v>
      </c>
      <c r="J12" s="9" t="n">
        <f aca="false">J17</f>
        <v>0</v>
      </c>
      <c r="K12" s="9" t="n">
        <f aca="false">K17</f>
        <v>132220.552</v>
      </c>
    </row>
    <row r="13" customFormat="false" ht="15" hidden="false" customHeight="false" outlineLevel="0" collapsed="false">
      <c r="A13" s="8"/>
      <c r="B13" s="8"/>
      <c r="C13" s="8"/>
      <c r="D13" s="8" t="s">
        <v>15</v>
      </c>
      <c r="E13" s="9" t="n">
        <f aca="false">E18</f>
        <v>2111</v>
      </c>
      <c r="F13" s="9" t="n">
        <f aca="false">F18</f>
        <v>2511</v>
      </c>
      <c r="G13" s="9" t="n">
        <f aca="false">G18</f>
        <v>2511</v>
      </c>
      <c r="H13" s="9" t="n">
        <f aca="false">H18</f>
        <v>0</v>
      </c>
      <c r="I13" s="9" t="n">
        <f aca="false">I18</f>
        <v>0</v>
      </c>
      <c r="J13" s="9" t="n">
        <f aca="false">J18</f>
        <v>0</v>
      </c>
      <c r="K13" s="9" t="n">
        <f aca="false">K18</f>
        <v>7133</v>
      </c>
    </row>
    <row r="14" customFormat="false" ht="18.6" hidden="false" customHeight="true" outlineLevel="0" collapsed="false">
      <c r="A14" s="8"/>
      <c r="B14" s="8"/>
      <c r="C14" s="8" t="s">
        <v>16</v>
      </c>
      <c r="D14" s="8" t="s">
        <v>9</v>
      </c>
      <c r="E14" s="9" t="n">
        <f aca="false">E24+E128</f>
        <v>73103.672</v>
      </c>
      <c r="F14" s="9" t="n">
        <f aca="false">F24+F128</f>
        <v>45835</v>
      </c>
      <c r="G14" s="9" t="n">
        <f aca="false">G24+G128</f>
        <v>45249.8</v>
      </c>
      <c r="H14" s="9" t="n">
        <f aca="false">H24+H128</f>
        <v>0</v>
      </c>
      <c r="I14" s="9" t="n">
        <f aca="false">I24+I128</f>
        <v>0</v>
      </c>
      <c r="J14" s="9" t="n">
        <f aca="false">J24+J128</f>
        <v>0</v>
      </c>
      <c r="K14" s="9" t="n">
        <f aca="false">K24+K128</f>
        <v>164188.472</v>
      </c>
      <c r="L14" s="11"/>
    </row>
    <row r="15" customFormat="false" ht="16.15" hidden="false" customHeight="true" outlineLevel="0" collapsed="false">
      <c r="A15" s="8"/>
      <c r="B15" s="8"/>
      <c r="C15" s="8"/>
      <c r="D15" s="8" t="s">
        <v>12</v>
      </c>
      <c r="E15" s="9" t="n">
        <f aca="false">E25+E129</f>
        <v>24452</v>
      </c>
      <c r="F15" s="9" t="n">
        <f aca="false">F25+F129</f>
        <v>0</v>
      </c>
      <c r="G15" s="9" t="n">
        <f aca="false">G25+G129</f>
        <v>0</v>
      </c>
      <c r="H15" s="9" t="n">
        <f aca="false">H25+H129</f>
        <v>0</v>
      </c>
      <c r="I15" s="9" t="n">
        <f aca="false">I25+I129</f>
        <v>0</v>
      </c>
      <c r="J15" s="9" t="n">
        <f aca="false">J25+J129</f>
        <v>0</v>
      </c>
      <c r="K15" s="9" t="n">
        <f aca="false">K25+K129</f>
        <v>24452</v>
      </c>
    </row>
    <row r="16" customFormat="false" ht="16.9" hidden="false" customHeight="true" outlineLevel="0" collapsed="false">
      <c r="A16" s="8"/>
      <c r="B16" s="8"/>
      <c r="C16" s="8"/>
      <c r="D16" s="8" t="s">
        <v>13</v>
      </c>
      <c r="E16" s="9" t="n">
        <f aca="false">E26+E130</f>
        <v>382.92</v>
      </c>
      <c r="F16" s="9" t="n">
        <f aca="false">F26+F130</f>
        <v>0</v>
      </c>
      <c r="G16" s="9" t="n">
        <f aca="false">G26+G130</f>
        <v>0</v>
      </c>
      <c r="H16" s="9" t="n">
        <f aca="false">H26+H130</f>
        <v>0</v>
      </c>
      <c r="I16" s="9" t="n">
        <f aca="false">I26+I130</f>
        <v>0</v>
      </c>
      <c r="J16" s="9" t="n">
        <f aca="false">J26+J130</f>
        <v>0</v>
      </c>
      <c r="K16" s="9" t="n">
        <f aca="false">K26+K130</f>
        <v>343.92</v>
      </c>
    </row>
    <row r="17" customFormat="false" ht="30" hidden="false" customHeight="true" outlineLevel="0" collapsed="false">
      <c r="A17" s="8"/>
      <c r="B17" s="8"/>
      <c r="C17" s="8"/>
      <c r="D17" s="8" t="s">
        <v>14</v>
      </c>
      <c r="E17" s="9" t="n">
        <f aca="false">E27+E131</f>
        <v>46157.752</v>
      </c>
      <c r="F17" s="9" t="n">
        <f aca="false">F27+F131</f>
        <v>43324</v>
      </c>
      <c r="G17" s="9" t="n">
        <f aca="false">G27+G131</f>
        <v>42738.8</v>
      </c>
      <c r="H17" s="9" t="n">
        <f aca="false">H27+H131</f>
        <v>0</v>
      </c>
      <c r="I17" s="9" t="n">
        <f aca="false">I27+I131</f>
        <v>0</v>
      </c>
      <c r="J17" s="9" t="n">
        <f aca="false">J27+J131</f>
        <v>0</v>
      </c>
      <c r="K17" s="9" t="n">
        <f aca="false">K27+K131</f>
        <v>132220.552</v>
      </c>
    </row>
    <row r="18" customFormat="false" ht="15" hidden="false" customHeight="false" outlineLevel="0" collapsed="false">
      <c r="A18" s="8"/>
      <c r="B18" s="8"/>
      <c r="C18" s="8"/>
      <c r="D18" s="8" t="s">
        <v>15</v>
      </c>
      <c r="E18" s="9" t="n">
        <f aca="false">E28+E132</f>
        <v>2111</v>
      </c>
      <c r="F18" s="9" t="n">
        <f aca="false">F28+F132</f>
        <v>2511</v>
      </c>
      <c r="G18" s="9" t="n">
        <f aca="false">G28+G132</f>
        <v>2511</v>
      </c>
      <c r="H18" s="9" t="n">
        <f aca="false">H28+H132</f>
        <v>0</v>
      </c>
      <c r="I18" s="9" t="n">
        <f aca="false">I28+I132</f>
        <v>0</v>
      </c>
      <c r="J18" s="9" t="n">
        <f aca="false">J28+J132</f>
        <v>0</v>
      </c>
      <c r="K18" s="9" t="n">
        <f aca="false">K28+K132</f>
        <v>7133</v>
      </c>
    </row>
    <row r="19" customFormat="false" ht="15" hidden="false" customHeight="true" outlineLevel="0" collapsed="false">
      <c r="A19" s="8" t="s">
        <v>17</v>
      </c>
      <c r="B19" s="8" t="s">
        <v>18</v>
      </c>
      <c r="C19" s="12" t="s">
        <v>11</v>
      </c>
      <c r="D19" s="12" t="s">
        <v>9</v>
      </c>
      <c r="E19" s="13" t="n">
        <f aca="false">E24</f>
        <v>41515.972</v>
      </c>
      <c r="F19" s="13" t="n">
        <f aca="false">F24</f>
        <v>37880</v>
      </c>
      <c r="G19" s="13" t="n">
        <f aca="false">G24</f>
        <v>37689.8</v>
      </c>
      <c r="H19" s="13" t="n">
        <f aca="false">H24</f>
        <v>0</v>
      </c>
      <c r="I19" s="13" t="n">
        <f aca="false">I24</f>
        <v>0</v>
      </c>
      <c r="J19" s="13" t="n">
        <f aca="false">J24</f>
        <v>0</v>
      </c>
      <c r="K19" s="13" t="n">
        <f aca="false">K24</f>
        <v>117085.772</v>
      </c>
    </row>
    <row r="20" customFormat="false" ht="15" hidden="false" customHeight="false" outlineLevel="0" collapsed="false">
      <c r="A20" s="8"/>
      <c r="B20" s="8"/>
      <c r="C20" s="12"/>
      <c r="D20" s="12" t="s">
        <v>12</v>
      </c>
      <c r="E20" s="13" t="n">
        <f aca="false">E25</f>
        <v>1540</v>
      </c>
      <c r="F20" s="13" t="n">
        <f aca="false">F25</f>
        <v>0</v>
      </c>
      <c r="G20" s="13" t="n">
        <f aca="false">G25</f>
        <v>0</v>
      </c>
      <c r="H20" s="13" t="n">
        <f aca="false">H25</f>
        <v>0</v>
      </c>
      <c r="I20" s="13" t="n">
        <f aca="false">I25</f>
        <v>0</v>
      </c>
      <c r="J20" s="13" t="n">
        <f aca="false">J25</f>
        <v>0</v>
      </c>
      <c r="K20" s="13" t="n">
        <f aca="false">K25</f>
        <v>1540</v>
      </c>
    </row>
    <row r="21" customFormat="false" ht="15" hidden="false" customHeight="false" outlineLevel="0" collapsed="false">
      <c r="A21" s="8"/>
      <c r="B21" s="8"/>
      <c r="C21" s="12"/>
      <c r="D21" s="12" t="s">
        <v>13</v>
      </c>
      <c r="E21" s="13" t="n">
        <f aca="false">E26</f>
        <v>12.52</v>
      </c>
      <c r="F21" s="13" t="n">
        <f aca="false">F26</f>
        <v>0</v>
      </c>
      <c r="G21" s="13" t="n">
        <f aca="false">G26</f>
        <v>0</v>
      </c>
      <c r="H21" s="13" t="n">
        <f aca="false">H26</f>
        <v>0</v>
      </c>
      <c r="I21" s="13" t="n">
        <f aca="false">I26</f>
        <v>0</v>
      </c>
      <c r="J21" s="13" t="n">
        <f aca="false">J26</f>
        <v>0</v>
      </c>
      <c r="K21" s="13" t="n">
        <f aca="false">K26</f>
        <v>12.52</v>
      </c>
    </row>
    <row r="22" customFormat="false" ht="30" hidden="false" customHeight="false" outlineLevel="0" collapsed="false">
      <c r="A22" s="8"/>
      <c r="B22" s="8"/>
      <c r="C22" s="12"/>
      <c r="D22" s="12" t="s">
        <v>14</v>
      </c>
      <c r="E22" s="13" t="n">
        <f aca="false">E27</f>
        <v>37852.452</v>
      </c>
      <c r="F22" s="13" t="n">
        <f aca="false">F27</f>
        <v>35369</v>
      </c>
      <c r="G22" s="13" t="n">
        <f aca="false">G27</f>
        <v>35178.8</v>
      </c>
      <c r="H22" s="13" t="n">
        <f aca="false">H27</f>
        <v>0</v>
      </c>
      <c r="I22" s="13" t="n">
        <f aca="false">I27</f>
        <v>0</v>
      </c>
      <c r="J22" s="13" t="n">
        <f aca="false">J27</f>
        <v>0</v>
      </c>
      <c r="K22" s="13" t="n">
        <f aca="false">K27</f>
        <v>108400.252</v>
      </c>
    </row>
    <row r="23" customFormat="false" ht="15" hidden="false" customHeight="false" outlineLevel="0" collapsed="false">
      <c r="A23" s="8"/>
      <c r="B23" s="8"/>
      <c r="C23" s="12"/>
      <c r="D23" s="12" t="s">
        <v>15</v>
      </c>
      <c r="E23" s="13" t="n">
        <f aca="false">E28</f>
        <v>2111</v>
      </c>
      <c r="F23" s="13" t="n">
        <f aca="false">F28</f>
        <v>2511</v>
      </c>
      <c r="G23" s="13" t="n">
        <f aca="false">G28</f>
        <v>2511</v>
      </c>
      <c r="H23" s="13" t="n">
        <f aca="false">H28</f>
        <v>0</v>
      </c>
      <c r="I23" s="13" t="n">
        <f aca="false">I28</f>
        <v>0</v>
      </c>
      <c r="J23" s="13" t="n">
        <f aca="false">J28</f>
        <v>0</v>
      </c>
      <c r="K23" s="13" t="n">
        <f aca="false">K28</f>
        <v>7133</v>
      </c>
    </row>
    <row r="24" customFormat="false" ht="15" hidden="false" customHeight="true" outlineLevel="0" collapsed="false">
      <c r="A24" s="8"/>
      <c r="B24" s="8"/>
      <c r="C24" s="12" t="s">
        <v>16</v>
      </c>
      <c r="D24" s="12" t="s">
        <v>9</v>
      </c>
      <c r="E24" s="13" t="n">
        <f aca="false">E29+E54+E83+E103</f>
        <v>41515.972</v>
      </c>
      <c r="F24" s="13" t="n">
        <f aca="false">F29+F54+F83</f>
        <v>37880</v>
      </c>
      <c r="G24" s="13" t="n">
        <f aca="false">G29+G54+G83</f>
        <v>37689.8</v>
      </c>
      <c r="H24" s="13" t="n">
        <f aca="false">H29+H54+H83</f>
        <v>0</v>
      </c>
      <c r="I24" s="13" t="n">
        <f aca="false">I29+I54+I83</f>
        <v>0</v>
      </c>
      <c r="J24" s="13" t="n">
        <f aca="false">J29+J54+J83</f>
        <v>0</v>
      </c>
      <c r="K24" s="13" t="n">
        <f aca="false">K29+K54+K83+K103</f>
        <v>117085.772</v>
      </c>
      <c r="L24" s="14"/>
    </row>
    <row r="25" customFormat="false" ht="15" hidden="false" customHeight="false" outlineLevel="0" collapsed="false">
      <c r="A25" s="8"/>
      <c r="B25" s="8"/>
      <c r="C25" s="12"/>
      <c r="D25" s="12" t="s">
        <v>12</v>
      </c>
      <c r="E25" s="13" t="n">
        <f aca="false">E30+E55+E84+E104</f>
        <v>1540</v>
      </c>
      <c r="F25" s="13" t="n">
        <f aca="false">F30+F55+F84</f>
        <v>0</v>
      </c>
      <c r="G25" s="13" t="n">
        <f aca="false">G30+G55+G84</f>
        <v>0</v>
      </c>
      <c r="H25" s="13" t="n">
        <f aca="false">H30+H55+H84</f>
        <v>0</v>
      </c>
      <c r="I25" s="13" t="n">
        <f aca="false">I30+I55+I84</f>
        <v>0</v>
      </c>
      <c r="J25" s="13" t="n">
        <f aca="false">J30+J55+J84</f>
        <v>0</v>
      </c>
      <c r="K25" s="13" t="n">
        <f aca="false">K30+K55+K84+K104</f>
        <v>1540</v>
      </c>
    </row>
    <row r="26" customFormat="false" ht="15" hidden="false" customHeight="false" outlineLevel="0" collapsed="false">
      <c r="A26" s="8"/>
      <c r="B26" s="8"/>
      <c r="C26" s="12"/>
      <c r="D26" s="12" t="s">
        <v>13</v>
      </c>
      <c r="E26" s="13" t="n">
        <f aca="false">E31+E56+E85</f>
        <v>12.52</v>
      </c>
      <c r="F26" s="13" t="n">
        <f aca="false">F31+F56+F85</f>
        <v>0</v>
      </c>
      <c r="G26" s="13" t="n">
        <f aca="false">G31+G56+G85</f>
        <v>0</v>
      </c>
      <c r="H26" s="13" t="n">
        <f aca="false">H31+H56+H85</f>
        <v>0</v>
      </c>
      <c r="I26" s="13" t="n">
        <f aca="false">I31+I56+I85</f>
        <v>0</v>
      </c>
      <c r="J26" s="13" t="n">
        <f aca="false">J31+J56+J85</f>
        <v>0</v>
      </c>
      <c r="K26" s="13" t="n">
        <f aca="false">K31+K56+K85</f>
        <v>12.52</v>
      </c>
    </row>
    <row r="27" customFormat="false" ht="30" hidden="false" customHeight="false" outlineLevel="0" collapsed="false">
      <c r="A27" s="8"/>
      <c r="B27" s="8"/>
      <c r="C27" s="12"/>
      <c r="D27" s="12" t="s">
        <v>14</v>
      </c>
      <c r="E27" s="13" t="n">
        <f aca="false">E32+E57+E86</f>
        <v>37852.452</v>
      </c>
      <c r="F27" s="13" t="n">
        <f aca="false">F32+F57+F86</f>
        <v>35369</v>
      </c>
      <c r="G27" s="13" t="n">
        <f aca="false">G32+G57+G86</f>
        <v>35178.8</v>
      </c>
      <c r="H27" s="13" t="n">
        <f aca="false">H32+H57+H86</f>
        <v>0</v>
      </c>
      <c r="I27" s="13" t="n">
        <f aca="false">I32+I57+I86</f>
        <v>0</v>
      </c>
      <c r="J27" s="13" t="n">
        <f aca="false">J32+J57+J86</f>
        <v>0</v>
      </c>
      <c r="K27" s="13" t="n">
        <f aca="false">K32+K57+K86</f>
        <v>108400.252</v>
      </c>
    </row>
    <row r="28" customFormat="false" ht="15" hidden="false" customHeight="false" outlineLevel="0" collapsed="false">
      <c r="A28" s="8"/>
      <c r="B28" s="8"/>
      <c r="C28" s="12"/>
      <c r="D28" s="12" t="s">
        <v>15</v>
      </c>
      <c r="E28" s="13" t="n">
        <f aca="false">E33+E87+E58</f>
        <v>2111</v>
      </c>
      <c r="F28" s="13" t="n">
        <f aca="false">F33+F87+F58</f>
        <v>2511</v>
      </c>
      <c r="G28" s="13" t="n">
        <f aca="false">G33+G87+G58</f>
        <v>2511</v>
      </c>
      <c r="H28" s="13" t="n">
        <f aca="false">H33+H87+H58</f>
        <v>0</v>
      </c>
      <c r="I28" s="13" t="n">
        <f aca="false">I33+I87+I58</f>
        <v>0</v>
      </c>
      <c r="J28" s="13" t="n">
        <f aca="false">J33+J87+J58</f>
        <v>0</v>
      </c>
      <c r="K28" s="13" t="n">
        <f aca="false">K33+K87+K58</f>
        <v>7133</v>
      </c>
    </row>
    <row r="29" customFormat="false" ht="19.5" hidden="false" customHeight="true" outlineLevel="0" collapsed="false">
      <c r="A29" s="8" t="s">
        <v>19</v>
      </c>
      <c r="B29" s="8" t="s">
        <v>20</v>
      </c>
      <c r="C29" s="8" t="s">
        <v>16</v>
      </c>
      <c r="D29" s="8" t="s">
        <v>9</v>
      </c>
      <c r="E29" s="9" t="n">
        <f aca="false">E30+E31+E32+E33</f>
        <v>11476.919</v>
      </c>
      <c r="F29" s="9" t="n">
        <f aca="false">F30+F31+F32+F33</f>
        <v>10794.3</v>
      </c>
      <c r="G29" s="9" t="n">
        <f aca="false">G30+G31+G32+G33</f>
        <v>10699.2</v>
      </c>
      <c r="H29" s="9" t="n">
        <f aca="false">H30+H31+H32+H33</f>
        <v>0</v>
      </c>
      <c r="I29" s="9" t="n">
        <f aca="false">I30+I31+I32+I33</f>
        <v>0</v>
      </c>
      <c r="J29" s="9" t="n">
        <f aca="false">J30+J31+J32+J33</f>
        <v>0</v>
      </c>
      <c r="K29" s="9" t="n">
        <f aca="false">K30+K31+K32+K33</f>
        <v>32970.419</v>
      </c>
      <c r="L29" s="15"/>
    </row>
    <row r="30" customFormat="false" ht="33.75" hidden="false" customHeight="true" outlineLevel="0" collapsed="false">
      <c r="A30" s="8"/>
      <c r="B30" s="8"/>
      <c r="C30" s="8"/>
      <c r="D30" s="8" t="s">
        <v>12</v>
      </c>
      <c r="E30" s="9" t="n">
        <f aca="false">E35+E40+E45+E50</f>
        <v>150</v>
      </c>
      <c r="F30" s="9" t="n">
        <f aca="false">F35+F40+F45+F50</f>
        <v>0</v>
      </c>
      <c r="G30" s="9" t="n">
        <f aca="false">G35+G40+G45+G50</f>
        <v>0</v>
      </c>
      <c r="H30" s="9" t="n">
        <f aca="false">H35+H40+H45+H50</f>
        <v>0</v>
      </c>
      <c r="I30" s="9" t="n">
        <f aca="false">I35+I40+I45+I50</f>
        <v>0</v>
      </c>
      <c r="J30" s="9" t="n">
        <f aca="false">J35+J40+J45+J50</f>
        <v>0</v>
      </c>
      <c r="K30" s="9" t="n">
        <f aca="false">SUM(E30:J30)</f>
        <v>150</v>
      </c>
    </row>
    <row r="31" customFormat="false" ht="23.25" hidden="false" customHeight="true" outlineLevel="0" collapsed="false">
      <c r="A31" s="8"/>
      <c r="B31" s="8"/>
      <c r="C31" s="8"/>
      <c r="D31" s="8" t="s">
        <v>13</v>
      </c>
      <c r="E31" s="9" t="n">
        <f aca="false">E36+E41+E46+E51</f>
        <v>1.51</v>
      </c>
      <c r="F31" s="9" t="n">
        <f aca="false">F36+F41+F46+F51</f>
        <v>0</v>
      </c>
      <c r="G31" s="9" t="n">
        <f aca="false">G36+G41+G46+G51</f>
        <v>0</v>
      </c>
      <c r="H31" s="9" t="n">
        <f aca="false">H36+H41+H46+H51</f>
        <v>0</v>
      </c>
      <c r="I31" s="9" t="n">
        <f aca="false">I36+I41+I46+I51</f>
        <v>0</v>
      </c>
      <c r="J31" s="9" t="n">
        <f aca="false">J36+J41+J46+J51</f>
        <v>0</v>
      </c>
      <c r="K31" s="9" t="n">
        <f aca="false">SUM(E31:J31)</f>
        <v>1.51</v>
      </c>
    </row>
    <row r="32" customFormat="false" ht="30" hidden="false" customHeight="true" outlineLevel="0" collapsed="false">
      <c r="A32" s="8"/>
      <c r="B32" s="8"/>
      <c r="C32" s="8"/>
      <c r="D32" s="8" t="s">
        <v>14</v>
      </c>
      <c r="E32" s="9" t="n">
        <f aca="false">E37+E42+E47+E52</f>
        <v>11320.409</v>
      </c>
      <c r="F32" s="9" t="n">
        <f aca="false">F37+F42+F47+F52</f>
        <v>10789.3</v>
      </c>
      <c r="G32" s="9" t="n">
        <f aca="false">G37+G42+G47+G52</f>
        <v>10694.2</v>
      </c>
      <c r="H32" s="9" t="n">
        <f aca="false">H37+H42+H47+H52</f>
        <v>0</v>
      </c>
      <c r="I32" s="9" t="n">
        <f aca="false">I37+I42+I47+I52</f>
        <v>0</v>
      </c>
      <c r="J32" s="9" t="n">
        <f aca="false">J37+J42+J47+J52</f>
        <v>0</v>
      </c>
      <c r="K32" s="9" t="n">
        <f aca="false">SUM(E32:J32)</f>
        <v>32803.909</v>
      </c>
    </row>
    <row r="33" customFormat="false" ht="15" hidden="false" customHeight="false" outlineLevel="0" collapsed="false">
      <c r="A33" s="8"/>
      <c r="B33" s="8"/>
      <c r="C33" s="8"/>
      <c r="D33" s="8" t="s">
        <v>15</v>
      </c>
      <c r="E33" s="9" t="n">
        <f aca="false">E38+E43+E48+E53</f>
        <v>5</v>
      </c>
      <c r="F33" s="9" t="n">
        <f aca="false">F38+F43+F48+F53</f>
        <v>5</v>
      </c>
      <c r="G33" s="9" t="n">
        <f aca="false">G38+G43+G48+G53</f>
        <v>5</v>
      </c>
      <c r="H33" s="9" t="n">
        <f aca="false">H38+H43+H48+H53</f>
        <v>0</v>
      </c>
      <c r="I33" s="9" t="n">
        <f aca="false">I38+I43+I48+I53</f>
        <v>0</v>
      </c>
      <c r="J33" s="9" t="n">
        <f aca="false">J38+J43+J48+J53</f>
        <v>0</v>
      </c>
      <c r="K33" s="9" t="n">
        <f aca="false">SUM(E33:J33)</f>
        <v>15</v>
      </c>
    </row>
    <row r="34" customFormat="false" ht="23.25" hidden="false" customHeight="true" outlineLevel="0" collapsed="false">
      <c r="A34" s="12" t="s">
        <v>21</v>
      </c>
      <c r="B34" s="12" t="s">
        <v>22</v>
      </c>
      <c r="C34" s="12" t="s">
        <v>16</v>
      </c>
      <c r="D34" s="12" t="s">
        <v>9</v>
      </c>
      <c r="E34" s="13" t="n">
        <f aca="false">E35+E36+E37+E38</f>
        <v>11325.33</v>
      </c>
      <c r="F34" s="13" t="n">
        <f aca="false">F35+F36+F37+F38</f>
        <v>10794.3</v>
      </c>
      <c r="G34" s="13" t="n">
        <f aca="false">G35+G36+G37+G38</f>
        <v>10699.2</v>
      </c>
      <c r="H34" s="13" t="n">
        <f aca="false">H35+H36+H37+H38</f>
        <v>0</v>
      </c>
      <c r="I34" s="13" t="n">
        <f aca="false">I35+I36+I37+I38</f>
        <v>0</v>
      </c>
      <c r="J34" s="13" t="n">
        <f aca="false">J35+J36+J37+J38</f>
        <v>0</v>
      </c>
      <c r="K34" s="13" t="n">
        <f aca="false">K35+K36+K37+K38</f>
        <v>32818.83</v>
      </c>
    </row>
    <row r="35" customFormat="false" ht="21" hidden="false" customHeight="true" outlineLevel="0" collapsed="false">
      <c r="A35" s="12"/>
      <c r="B35" s="12"/>
      <c r="C35" s="12"/>
      <c r="D35" s="12" t="s">
        <v>12</v>
      </c>
      <c r="E35" s="16"/>
      <c r="F35" s="16"/>
      <c r="G35" s="16"/>
      <c r="H35" s="16"/>
      <c r="I35" s="16"/>
      <c r="J35" s="16"/>
      <c r="K35" s="13" t="n">
        <f aca="false">SUM(E35:I35)</f>
        <v>0</v>
      </c>
    </row>
    <row r="36" customFormat="false" ht="21.75" hidden="false" customHeight="true" outlineLevel="0" collapsed="false">
      <c r="A36" s="12"/>
      <c r="B36" s="12"/>
      <c r="C36" s="12"/>
      <c r="D36" s="12" t="s">
        <v>13</v>
      </c>
      <c r="E36" s="16"/>
      <c r="F36" s="16"/>
      <c r="G36" s="16"/>
      <c r="H36" s="16"/>
      <c r="I36" s="16"/>
      <c r="J36" s="16"/>
      <c r="K36" s="13" t="n">
        <f aca="false">SUM(E36:I36)</f>
        <v>0</v>
      </c>
    </row>
    <row r="37" customFormat="false" ht="30" hidden="false" customHeight="false" outlineLevel="0" collapsed="false">
      <c r="A37" s="12"/>
      <c r="B37" s="12"/>
      <c r="C37" s="12"/>
      <c r="D37" s="12" t="s">
        <v>14</v>
      </c>
      <c r="E37" s="16" t="n">
        <v>11320.33</v>
      </c>
      <c r="F37" s="16" t="n">
        <v>10789.3</v>
      </c>
      <c r="G37" s="16" t="n">
        <v>10694.2</v>
      </c>
      <c r="H37" s="16"/>
      <c r="I37" s="16"/>
      <c r="J37" s="16"/>
      <c r="K37" s="13" t="n">
        <f aca="false">SUM(E37:J37)</f>
        <v>32803.83</v>
      </c>
    </row>
    <row r="38" customFormat="false" ht="15" hidden="false" customHeight="false" outlineLevel="0" collapsed="false">
      <c r="A38" s="12"/>
      <c r="B38" s="12"/>
      <c r="C38" s="12"/>
      <c r="D38" s="12" t="s">
        <v>15</v>
      </c>
      <c r="E38" s="16" t="n">
        <v>5</v>
      </c>
      <c r="F38" s="16" t="n">
        <v>5</v>
      </c>
      <c r="G38" s="16" t="n">
        <v>5</v>
      </c>
      <c r="H38" s="17"/>
      <c r="I38" s="16"/>
      <c r="J38" s="16"/>
      <c r="K38" s="13" t="n">
        <f aca="false">SUM(E38:J38)</f>
        <v>15</v>
      </c>
    </row>
    <row r="39" customFormat="false" ht="22.5" hidden="false" customHeight="true" outlineLevel="0" collapsed="false">
      <c r="A39" s="12" t="s">
        <v>23</v>
      </c>
      <c r="B39" s="12" t="s">
        <v>24</v>
      </c>
      <c r="C39" s="12" t="s">
        <v>25</v>
      </c>
      <c r="D39" s="12" t="s">
        <v>9</v>
      </c>
      <c r="E39" s="13" t="n">
        <f aca="false">E40+E41+E42+E43</f>
        <v>0</v>
      </c>
      <c r="F39" s="13" t="n">
        <f aca="false">F40+F41+F42+F43</f>
        <v>0</v>
      </c>
      <c r="G39" s="13" t="n">
        <f aca="false">G40+G41+G42+G43</f>
        <v>0</v>
      </c>
      <c r="H39" s="13" t="n">
        <f aca="false">H40+H41+H42+H43</f>
        <v>0</v>
      </c>
      <c r="I39" s="13" t="n">
        <f aca="false">I40+I41+I42+I43</f>
        <v>0</v>
      </c>
      <c r="J39" s="13" t="n">
        <f aca="false">J40+J41+J42+J43</f>
        <v>0</v>
      </c>
      <c r="K39" s="13" t="n">
        <f aca="false">SUM(E39:J39)</f>
        <v>0</v>
      </c>
    </row>
    <row r="40" customFormat="false" ht="21.75" hidden="false" customHeight="true" outlineLevel="0" collapsed="false">
      <c r="A40" s="12"/>
      <c r="B40" s="12"/>
      <c r="C40" s="12"/>
      <c r="D40" s="12" t="s">
        <v>12</v>
      </c>
      <c r="E40" s="16"/>
      <c r="F40" s="16"/>
      <c r="G40" s="16"/>
      <c r="H40" s="16"/>
      <c r="I40" s="16"/>
      <c r="J40" s="16"/>
      <c r="K40" s="13" t="n">
        <f aca="false">SUM(E40:J40)</f>
        <v>0</v>
      </c>
    </row>
    <row r="41" customFormat="false" ht="21.75" hidden="false" customHeight="true" outlineLevel="0" collapsed="false">
      <c r="A41" s="12"/>
      <c r="B41" s="12"/>
      <c r="C41" s="12"/>
      <c r="D41" s="12" t="s">
        <v>13</v>
      </c>
      <c r="E41" s="16"/>
      <c r="F41" s="16"/>
      <c r="G41" s="16"/>
      <c r="H41" s="16"/>
      <c r="I41" s="16"/>
      <c r="J41" s="16"/>
      <c r="K41" s="13" t="n">
        <f aca="false">SUM(E41:J41)</f>
        <v>0</v>
      </c>
    </row>
    <row r="42" customFormat="false" ht="30" hidden="false" customHeight="false" outlineLevel="0" collapsed="false">
      <c r="A42" s="12"/>
      <c r="B42" s="12"/>
      <c r="C42" s="12"/>
      <c r="D42" s="12" t="s">
        <v>14</v>
      </c>
      <c r="E42" s="16"/>
      <c r="F42" s="16"/>
      <c r="G42" s="16"/>
      <c r="H42" s="16"/>
      <c r="I42" s="16"/>
      <c r="J42" s="16"/>
      <c r="K42" s="13" t="n">
        <f aca="false">SUM(E42:J42)</f>
        <v>0</v>
      </c>
    </row>
    <row r="43" customFormat="false" ht="15" hidden="false" customHeight="false" outlineLevel="0" collapsed="false">
      <c r="A43" s="12"/>
      <c r="B43" s="12"/>
      <c r="C43" s="12"/>
      <c r="D43" s="12" t="s">
        <v>15</v>
      </c>
      <c r="E43" s="16"/>
      <c r="F43" s="16"/>
      <c r="G43" s="16"/>
      <c r="H43" s="16"/>
      <c r="I43" s="16"/>
      <c r="J43" s="16"/>
      <c r="K43" s="13" t="n">
        <f aca="false">SUM(E43:J43)</f>
        <v>0</v>
      </c>
    </row>
    <row r="44" customFormat="false" ht="24.75" hidden="false" customHeight="true" outlineLevel="0" collapsed="false">
      <c r="A44" s="12" t="s">
        <v>26</v>
      </c>
      <c r="B44" s="12" t="s">
        <v>27</v>
      </c>
      <c r="C44" s="12" t="s">
        <v>16</v>
      </c>
      <c r="D44" s="12" t="s">
        <v>9</v>
      </c>
      <c r="E44" s="13" t="n">
        <f aca="false">E45+E46+E47+E48</f>
        <v>0</v>
      </c>
      <c r="F44" s="13" t="n">
        <f aca="false">F45+F46+F47+F48</f>
        <v>0</v>
      </c>
      <c r="G44" s="13" t="n">
        <f aca="false">G45+G46+G47+G48</f>
        <v>0</v>
      </c>
      <c r="H44" s="13" t="n">
        <f aca="false">H45+H46+H47+H48</f>
        <v>0</v>
      </c>
      <c r="I44" s="13" t="n">
        <f aca="false">I45+I46+I47+I48</f>
        <v>0</v>
      </c>
      <c r="J44" s="13" t="n">
        <f aca="false">J45+J46+J47+J48</f>
        <v>0</v>
      </c>
      <c r="K44" s="13" t="n">
        <f aca="false">K45+K46+K47+K48</f>
        <v>0</v>
      </c>
    </row>
    <row r="45" customFormat="false" ht="24.75" hidden="false" customHeight="true" outlineLevel="0" collapsed="false">
      <c r="A45" s="12"/>
      <c r="B45" s="12"/>
      <c r="C45" s="12"/>
      <c r="D45" s="12" t="s">
        <v>12</v>
      </c>
      <c r="E45" s="16"/>
      <c r="F45" s="16"/>
      <c r="G45" s="16"/>
      <c r="H45" s="16"/>
      <c r="I45" s="16"/>
      <c r="J45" s="16"/>
      <c r="K45" s="13" t="n">
        <f aca="false">SUM(E45:J45)</f>
        <v>0</v>
      </c>
    </row>
    <row r="46" customFormat="false" ht="23.25" hidden="false" customHeight="true" outlineLevel="0" collapsed="false">
      <c r="A46" s="12"/>
      <c r="B46" s="12"/>
      <c r="C46" s="12"/>
      <c r="D46" s="12" t="s">
        <v>13</v>
      </c>
      <c r="E46" s="16"/>
      <c r="F46" s="16"/>
      <c r="G46" s="16"/>
      <c r="H46" s="16"/>
      <c r="I46" s="16"/>
      <c r="J46" s="16"/>
      <c r="K46" s="13" t="n">
        <f aca="false">SUM(E46:J46)</f>
        <v>0</v>
      </c>
    </row>
    <row r="47" customFormat="false" ht="33.6" hidden="false" customHeight="true" outlineLevel="0" collapsed="false">
      <c r="A47" s="12"/>
      <c r="B47" s="12"/>
      <c r="C47" s="12"/>
      <c r="D47" s="12" t="s">
        <v>14</v>
      </c>
      <c r="E47" s="16"/>
      <c r="F47" s="16"/>
      <c r="G47" s="16"/>
      <c r="H47" s="16"/>
      <c r="I47" s="16"/>
      <c r="J47" s="16"/>
      <c r="K47" s="13" t="n">
        <f aca="false">SUM(E47:J47)</f>
        <v>0</v>
      </c>
    </row>
    <row r="48" customFormat="false" ht="37.5" hidden="false" customHeight="true" outlineLevel="0" collapsed="false">
      <c r="A48" s="12"/>
      <c r="B48" s="12"/>
      <c r="C48" s="12"/>
      <c r="D48" s="12" t="s">
        <v>28</v>
      </c>
      <c r="E48" s="16"/>
      <c r="F48" s="16"/>
      <c r="G48" s="16"/>
      <c r="H48" s="16"/>
      <c r="I48" s="16"/>
      <c r="J48" s="16"/>
      <c r="K48" s="13" t="n">
        <f aca="false">SUM(E48:J48)</f>
        <v>0</v>
      </c>
    </row>
    <row r="49" customFormat="false" ht="21.75" hidden="false" customHeight="true" outlineLevel="0" collapsed="false">
      <c r="A49" s="18" t="s">
        <v>29</v>
      </c>
      <c r="B49" s="18" t="s">
        <v>30</v>
      </c>
      <c r="C49" s="12" t="s">
        <v>31</v>
      </c>
      <c r="D49" s="12" t="s">
        <v>9</v>
      </c>
      <c r="E49" s="13" t="n">
        <f aca="false">E50+E51+E52+E53</f>
        <v>151.589</v>
      </c>
      <c r="F49" s="13" t="n">
        <f aca="false">F50+F51+F52+F53</f>
        <v>0</v>
      </c>
      <c r="G49" s="13" t="n">
        <f aca="false">G50+G51+G52+G53</f>
        <v>0</v>
      </c>
      <c r="H49" s="13" t="n">
        <f aca="false">H50+H51+H52+H53</f>
        <v>0</v>
      </c>
      <c r="I49" s="13" t="n">
        <f aca="false">I50+I51+I52+I53</f>
        <v>0</v>
      </c>
      <c r="J49" s="13" t="n">
        <f aca="false">J50+J51+J52+J53</f>
        <v>0</v>
      </c>
      <c r="K49" s="13" t="n">
        <f aca="false">K50+K51+K52+K53</f>
        <v>151.589</v>
      </c>
    </row>
    <row r="50" customFormat="false" ht="21" hidden="false" customHeight="true" outlineLevel="0" collapsed="false">
      <c r="A50" s="18"/>
      <c r="B50" s="18"/>
      <c r="C50" s="12"/>
      <c r="D50" s="12" t="s">
        <v>12</v>
      </c>
      <c r="E50" s="16" t="n">
        <v>150</v>
      </c>
      <c r="F50" s="16"/>
      <c r="G50" s="16"/>
      <c r="H50" s="16"/>
      <c r="I50" s="16"/>
      <c r="J50" s="16"/>
      <c r="K50" s="13" t="n">
        <f aca="false">SUM(E50:J50)</f>
        <v>150</v>
      </c>
    </row>
    <row r="51" customFormat="false" ht="17.25" hidden="false" customHeight="true" outlineLevel="0" collapsed="false">
      <c r="A51" s="18"/>
      <c r="B51" s="18"/>
      <c r="C51" s="12"/>
      <c r="D51" s="12" t="s">
        <v>13</v>
      </c>
      <c r="E51" s="16" t="n">
        <v>1.51</v>
      </c>
      <c r="F51" s="16"/>
      <c r="G51" s="16"/>
      <c r="H51" s="16"/>
      <c r="I51" s="16"/>
      <c r="J51" s="16"/>
      <c r="K51" s="13" t="n">
        <f aca="false">SUM(E51:J51)</f>
        <v>1.51</v>
      </c>
    </row>
    <row r="52" customFormat="false" ht="30.75" hidden="false" customHeight="true" outlineLevel="0" collapsed="false">
      <c r="A52" s="18"/>
      <c r="B52" s="18"/>
      <c r="C52" s="12"/>
      <c r="D52" s="12" t="s">
        <v>14</v>
      </c>
      <c r="E52" s="16" t="n">
        <v>0.079</v>
      </c>
      <c r="F52" s="16"/>
      <c r="G52" s="16"/>
      <c r="H52" s="16"/>
      <c r="I52" s="16"/>
      <c r="J52" s="16"/>
      <c r="K52" s="13" t="n">
        <f aca="false">SUM(E52:J52)</f>
        <v>0.079</v>
      </c>
    </row>
    <row r="53" customFormat="false" ht="24.75" hidden="false" customHeight="true" outlineLevel="0" collapsed="false">
      <c r="A53" s="18"/>
      <c r="B53" s="18"/>
      <c r="C53" s="12"/>
      <c r="D53" s="12" t="s">
        <v>28</v>
      </c>
      <c r="E53" s="16"/>
      <c r="F53" s="16"/>
      <c r="G53" s="16"/>
      <c r="H53" s="16"/>
      <c r="I53" s="16"/>
      <c r="J53" s="16"/>
      <c r="K53" s="13" t="n">
        <f aca="false">SUM(E53:J53)</f>
        <v>0</v>
      </c>
    </row>
    <row r="54" customFormat="false" ht="15" hidden="false" customHeight="true" outlineLevel="0" collapsed="false">
      <c r="A54" s="8" t="s">
        <v>32</v>
      </c>
      <c r="B54" s="8" t="s">
        <v>33</v>
      </c>
      <c r="C54" s="8" t="s">
        <v>16</v>
      </c>
      <c r="D54" s="8" t="s">
        <v>9</v>
      </c>
      <c r="E54" s="9" t="n">
        <f aca="false">E55+E56+E57+E58</f>
        <v>26146.853</v>
      </c>
      <c r="F54" s="9" t="n">
        <f aca="false">F55+F56+F57+F58</f>
        <v>24393.5</v>
      </c>
      <c r="G54" s="9" t="n">
        <f aca="false">G55+G56+G57+G58</f>
        <v>24298.4</v>
      </c>
      <c r="H54" s="9" t="n">
        <f aca="false">H55+H56+H57+H58</f>
        <v>0</v>
      </c>
      <c r="I54" s="9" t="n">
        <f aca="false">I55+I56+I57+I58</f>
        <v>0</v>
      </c>
      <c r="J54" s="9" t="n">
        <f aca="false">J55+J56+J57+J58</f>
        <v>0</v>
      </c>
      <c r="K54" s="9" t="n">
        <f aca="false">K55+K56+K57+K58</f>
        <v>74838.753</v>
      </c>
      <c r="L54" s="15"/>
    </row>
    <row r="55" customFormat="false" ht="28.5" hidden="false" customHeight="false" outlineLevel="0" collapsed="false">
      <c r="A55" s="8"/>
      <c r="B55" s="8"/>
      <c r="C55" s="8"/>
      <c r="D55" s="8" t="s">
        <v>12</v>
      </c>
      <c r="E55" s="9" t="n">
        <f aca="false">E60+E65+E70+E75+E79</f>
        <v>1090</v>
      </c>
      <c r="F55" s="9" t="n">
        <f aca="false">F60+F65+F70+F75+F79</f>
        <v>0</v>
      </c>
      <c r="G55" s="9" t="n">
        <f aca="false">G60+G65+G70+G75+G79</f>
        <v>0</v>
      </c>
      <c r="H55" s="9" t="n">
        <f aca="false">H60+H65+H70+H75+H79</f>
        <v>0</v>
      </c>
      <c r="I55" s="9" t="n">
        <f aca="false">I60+I65+I70+I75+I79</f>
        <v>0</v>
      </c>
      <c r="J55" s="9" t="n">
        <f aca="false">J60+J65+J70+J75+J79</f>
        <v>0</v>
      </c>
      <c r="K55" s="9" t="n">
        <f aca="false">SUM(E55:J55)</f>
        <v>1090</v>
      </c>
    </row>
    <row r="56" customFormat="false" ht="19.15" hidden="false" customHeight="true" outlineLevel="0" collapsed="false">
      <c r="A56" s="8"/>
      <c r="B56" s="8"/>
      <c r="C56" s="8"/>
      <c r="D56" s="8" t="s">
        <v>13</v>
      </c>
      <c r="E56" s="9" t="n">
        <f aca="false">E61+E66+E71+E76+E80</f>
        <v>11.01</v>
      </c>
      <c r="F56" s="9" t="n">
        <f aca="false">F61+F66+F71+F76+F80</f>
        <v>0</v>
      </c>
      <c r="G56" s="9" t="n">
        <f aca="false">G61+G66+G71+G76+G80</f>
        <v>0</v>
      </c>
      <c r="H56" s="9" t="n">
        <f aca="false">H61+H66+H71+H76+H80</f>
        <v>0</v>
      </c>
      <c r="I56" s="9" t="n">
        <f aca="false">I61+I66+I71+I76+I80</f>
        <v>0</v>
      </c>
      <c r="J56" s="9" t="n">
        <f aca="false">J61+J66+J71+J76+J80</f>
        <v>0</v>
      </c>
      <c r="K56" s="9" t="n">
        <f aca="false">SUM(E56:J56)</f>
        <v>11.01</v>
      </c>
    </row>
    <row r="57" customFormat="false" ht="27.75" hidden="false" customHeight="true" outlineLevel="0" collapsed="false">
      <c r="A57" s="8"/>
      <c r="B57" s="8"/>
      <c r="C57" s="8"/>
      <c r="D57" s="8" t="s">
        <v>14</v>
      </c>
      <c r="E57" s="9" t="n">
        <f aca="false">E62+E67+E72+E77+E81</f>
        <v>22950.843</v>
      </c>
      <c r="F57" s="9" t="n">
        <f aca="false">F62+F67+F72+F77+F81</f>
        <v>21898.5</v>
      </c>
      <c r="G57" s="9" t="n">
        <f aca="false">G62+G67+G72+G77+G81</f>
        <v>21803.4</v>
      </c>
      <c r="H57" s="9" t="n">
        <f aca="false">H62+H67+H72+H77+H81</f>
        <v>0</v>
      </c>
      <c r="I57" s="9" t="n">
        <f aca="false">I62+I67+I72+I77+I81</f>
        <v>0</v>
      </c>
      <c r="J57" s="9" t="n">
        <f aca="false">J62+J67+J72+J77+J81</f>
        <v>0</v>
      </c>
      <c r="K57" s="9" t="n">
        <f aca="false">SUM(E57:J57)</f>
        <v>66652.743</v>
      </c>
    </row>
    <row r="58" customFormat="false" ht="18" hidden="false" customHeight="true" outlineLevel="0" collapsed="false">
      <c r="A58" s="8"/>
      <c r="B58" s="8"/>
      <c r="C58" s="8"/>
      <c r="D58" s="8" t="s">
        <v>15</v>
      </c>
      <c r="E58" s="9" t="n">
        <f aca="false">E63+E68+E73+E82</f>
        <v>2095</v>
      </c>
      <c r="F58" s="9" t="n">
        <f aca="false">F63+F68+F73+F82</f>
        <v>2495</v>
      </c>
      <c r="G58" s="9" t="n">
        <f aca="false">G63+G68+G73+G82</f>
        <v>2495</v>
      </c>
      <c r="H58" s="9" t="n">
        <f aca="false">H63+H68+H73+H82</f>
        <v>0</v>
      </c>
      <c r="I58" s="9" t="n">
        <f aca="false">I63+I68+I73+I82</f>
        <v>0</v>
      </c>
      <c r="J58" s="9" t="n">
        <f aca="false">J63+J68+J73+J82</f>
        <v>0</v>
      </c>
      <c r="K58" s="9" t="n">
        <f aca="false">SUM(E58:J58)</f>
        <v>7085</v>
      </c>
    </row>
    <row r="59" customFormat="false" ht="15" hidden="false" customHeight="true" outlineLevel="0" collapsed="false">
      <c r="A59" s="12" t="s">
        <v>34</v>
      </c>
      <c r="B59" s="12" t="s">
        <v>35</v>
      </c>
      <c r="C59" s="12" t="s">
        <v>16</v>
      </c>
      <c r="D59" s="12" t="s">
        <v>9</v>
      </c>
      <c r="E59" s="13" t="n">
        <f aca="false">E60+E61+E62+E63</f>
        <v>24945.26</v>
      </c>
      <c r="F59" s="13" t="n">
        <f aca="false">F60+F61+F62+F63</f>
        <v>24193.5</v>
      </c>
      <c r="G59" s="13" t="n">
        <f aca="false">G60+G61+G62+G63</f>
        <v>24098.4</v>
      </c>
      <c r="H59" s="13" t="n">
        <f aca="false">H60+H61+H62+H63</f>
        <v>0</v>
      </c>
      <c r="I59" s="13" t="n">
        <f aca="false">I60+I61+I62+I63</f>
        <v>0</v>
      </c>
      <c r="J59" s="13" t="n">
        <f aca="false">J60+J61+J62+J63</f>
        <v>0</v>
      </c>
      <c r="K59" s="13" t="n">
        <f aca="false">K60+K61+K62+K63</f>
        <v>73237.16</v>
      </c>
      <c r="L59" s="14"/>
    </row>
    <row r="60" customFormat="false" ht="15" hidden="false" customHeight="false" outlineLevel="0" collapsed="false">
      <c r="A60" s="12"/>
      <c r="B60" s="12"/>
      <c r="C60" s="12"/>
      <c r="D60" s="12" t="s">
        <v>12</v>
      </c>
      <c r="E60" s="16"/>
      <c r="F60" s="16"/>
      <c r="G60" s="16"/>
      <c r="H60" s="16"/>
      <c r="I60" s="16"/>
      <c r="J60" s="16"/>
      <c r="K60" s="13" t="n">
        <f aca="false">SUM(E60:J60)</f>
        <v>0</v>
      </c>
    </row>
    <row r="61" customFormat="false" ht="15" hidden="false" customHeight="false" outlineLevel="0" collapsed="false">
      <c r="A61" s="12"/>
      <c r="B61" s="12"/>
      <c r="C61" s="12"/>
      <c r="D61" s="12" t="s">
        <v>13</v>
      </c>
      <c r="E61" s="16"/>
      <c r="F61" s="16"/>
      <c r="G61" s="16"/>
      <c r="H61" s="16"/>
      <c r="I61" s="16"/>
      <c r="J61" s="16"/>
      <c r="K61" s="13" t="n">
        <f aca="false">SUM(E61:J61)</f>
        <v>0</v>
      </c>
    </row>
    <row r="62" customFormat="false" ht="30" hidden="false" customHeight="false" outlineLevel="0" collapsed="false">
      <c r="A62" s="12"/>
      <c r="B62" s="12"/>
      <c r="C62" s="12"/>
      <c r="D62" s="12" t="s">
        <v>14</v>
      </c>
      <c r="E62" s="16" t="n">
        <v>22950.26</v>
      </c>
      <c r="F62" s="16" t="n">
        <v>21898.5</v>
      </c>
      <c r="G62" s="16" t="n">
        <v>21803.4</v>
      </c>
      <c r="H62" s="16"/>
      <c r="I62" s="16"/>
      <c r="J62" s="16"/>
      <c r="K62" s="13" t="n">
        <f aca="false">SUM(E62:J62)</f>
        <v>66652.16</v>
      </c>
    </row>
    <row r="63" customFormat="false" ht="15" hidden="false" customHeight="false" outlineLevel="0" collapsed="false">
      <c r="A63" s="12"/>
      <c r="B63" s="12"/>
      <c r="C63" s="12"/>
      <c r="D63" s="12" t="s">
        <v>15</v>
      </c>
      <c r="E63" s="16" t="n">
        <v>1995</v>
      </c>
      <c r="F63" s="16" t="n">
        <v>2295</v>
      </c>
      <c r="G63" s="16" t="n">
        <v>2295</v>
      </c>
      <c r="H63" s="16"/>
      <c r="I63" s="16"/>
      <c r="J63" s="16"/>
      <c r="K63" s="13" t="n">
        <f aca="false">SUM(E63:J63)</f>
        <v>6585</v>
      </c>
    </row>
    <row r="64" customFormat="false" ht="15" hidden="false" customHeight="true" outlineLevel="0" collapsed="false">
      <c r="A64" s="12" t="s">
        <v>36</v>
      </c>
      <c r="B64" s="12" t="s">
        <v>37</v>
      </c>
      <c r="C64" s="12" t="s">
        <v>16</v>
      </c>
      <c r="D64" s="12" t="s">
        <v>9</v>
      </c>
      <c r="E64" s="13" t="n">
        <f aca="false">E65+E66+E67+E68</f>
        <v>0</v>
      </c>
      <c r="F64" s="13" t="n">
        <f aca="false">F65+F66+F67+F68</f>
        <v>0</v>
      </c>
      <c r="G64" s="13" t="n">
        <f aca="false">G65+G66+G67+G68</f>
        <v>0</v>
      </c>
      <c r="H64" s="13" t="n">
        <f aca="false">H65+H66+H67+H68</f>
        <v>0</v>
      </c>
      <c r="I64" s="13" t="n">
        <f aca="false">I65+I66+I67+I68</f>
        <v>0</v>
      </c>
      <c r="J64" s="13" t="n">
        <f aca="false">J65+J66+J67+J68</f>
        <v>0</v>
      </c>
      <c r="K64" s="13" t="n">
        <f aca="false">K65+K66+K67+K68</f>
        <v>0</v>
      </c>
    </row>
    <row r="65" customFormat="false" ht="15" hidden="false" customHeight="false" outlineLevel="0" collapsed="false">
      <c r="A65" s="12"/>
      <c r="B65" s="12"/>
      <c r="C65" s="12"/>
      <c r="D65" s="12" t="s">
        <v>12</v>
      </c>
      <c r="E65" s="16"/>
      <c r="F65" s="16"/>
      <c r="G65" s="16"/>
      <c r="H65" s="16"/>
      <c r="I65" s="16"/>
      <c r="J65" s="16"/>
      <c r="K65" s="13" t="n">
        <f aca="false">SUM(E65:J65)</f>
        <v>0</v>
      </c>
    </row>
    <row r="66" customFormat="false" ht="15" hidden="false" customHeight="false" outlineLevel="0" collapsed="false">
      <c r="A66" s="12"/>
      <c r="B66" s="12"/>
      <c r="C66" s="12"/>
      <c r="D66" s="12" t="s">
        <v>13</v>
      </c>
      <c r="E66" s="16"/>
      <c r="F66" s="16"/>
      <c r="G66" s="16"/>
      <c r="H66" s="16"/>
      <c r="I66" s="16"/>
      <c r="J66" s="16"/>
      <c r="K66" s="13" t="n">
        <f aca="false">SUM(E66:J66)</f>
        <v>0</v>
      </c>
    </row>
    <row r="67" customFormat="false" ht="30" hidden="false" customHeight="false" outlineLevel="0" collapsed="false">
      <c r="A67" s="12"/>
      <c r="B67" s="12"/>
      <c r="C67" s="12"/>
      <c r="D67" s="12" t="s">
        <v>14</v>
      </c>
      <c r="E67" s="16"/>
      <c r="F67" s="16"/>
      <c r="G67" s="16"/>
      <c r="H67" s="16"/>
      <c r="I67" s="16"/>
      <c r="J67" s="16"/>
      <c r="K67" s="13" t="n">
        <f aca="false">SUM(E67:J67)</f>
        <v>0</v>
      </c>
    </row>
    <row r="68" customFormat="false" ht="19.5" hidden="false" customHeight="true" outlineLevel="0" collapsed="false">
      <c r="A68" s="12"/>
      <c r="B68" s="12"/>
      <c r="C68" s="12"/>
      <c r="D68" s="12" t="s">
        <v>15</v>
      </c>
      <c r="E68" s="16"/>
      <c r="F68" s="16"/>
      <c r="G68" s="16"/>
      <c r="H68" s="16"/>
      <c r="I68" s="16"/>
      <c r="J68" s="16"/>
      <c r="K68" s="13" t="n">
        <f aca="false">SUM(E68:J68)</f>
        <v>0</v>
      </c>
    </row>
    <row r="69" customFormat="false" ht="21" hidden="false" customHeight="true" outlineLevel="0" collapsed="false">
      <c r="A69" s="12" t="s">
        <v>38</v>
      </c>
      <c r="B69" s="12" t="s">
        <v>39</v>
      </c>
      <c r="C69" s="12" t="s">
        <v>16</v>
      </c>
      <c r="D69" s="12" t="s">
        <v>9</v>
      </c>
      <c r="E69" s="13" t="n">
        <f aca="false">E70+E71+E72+E73</f>
        <v>1100.53</v>
      </c>
      <c r="F69" s="13" t="n">
        <f aca="false">F70+F71+F72+F73</f>
        <v>200</v>
      </c>
      <c r="G69" s="13" t="n">
        <f aca="false">G70+G71+G72+G73</f>
        <v>200</v>
      </c>
      <c r="H69" s="13" t="n">
        <f aca="false">H70+H71+H72+H73</f>
        <v>0</v>
      </c>
      <c r="I69" s="13" t="n">
        <f aca="false">I70+I71+I72+I73</f>
        <v>0</v>
      </c>
      <c r="J69" s="13" t="n">
        <f aca="false">J70+J71+J72+J73</f>
        <v>0</v>
      </c>
      <c r="K69" s="13" t="n">
        <f aca="false">K70+K71+K72+K73</f>
        <v>1500.53</v>
      </c>
    </row>
    <row r="70" customFormat="false" ht="19.5" hidden="false" customHeight="true" outlineLevel="0" collapsed="false">
      <c r="A70" s="12"/>
      <c r="B70" s="12"/>
      <c r="C70" s="12"/>
      <c r="D70" s="12" t="s">
        <v>12</v>
      </c>
      <c r="E70" s="16" t="n">
        <v>990</v>
      </c>
      <c r="F70" s="16"/>
      <c r="G70" s="16"/>
      <c r="H70" s="16"/>
      <c r="I70" s="16"/>
      <c r="J70" s="16"/>
      <c r="K70" s="13" t="n">
        <f aca="false">SUM(E70:J70)</f>
        <v>990</v>
      </c>
    </row>
    <row r="71" customFormat="false" ht="15" hidden="false" customHeight="false" outlineLevel="0" collapsed="false">
      <c r="A71" s="12"/>
      <c r="B71" s="12"/>
      <c r="C71" s="12"/>
      <c r="D71" s="12" t="s">
        <v>13</v>
      </c>
      <c r="E71" s="16" t="n">
        <v>10</v>
      </c>
      <c r="F71" s="16"/>
      <c r="G71" s="16"/>
      <c r="H71" s="16"/>
      <c r="I71" s="16"/>
      <c r="J71" s="16"/>
      <c r="K71" s="13" t="n">
        <f aca="false">SUM(E71:J71)</f>
        <v>10</v>
      </c>
    </row>
    <row r="72" customFormat="false" ht="30" hidden="false" customHeight="false" outlineLevel="0" collapsed="false">
      <c r="A72" s="12"/>
      <c r="B72" s="12"/>
      <c r="C72" s="12"/>
      <c r="D72" s="12" t="s">
        <v>14</v>
      </c>
      <c r="E72" s="16" t="n">
        <v>0.53</v>
      </c>
      <c r="F72" s="16"/>
      <c r="G72" s="16"/>
      <c r="H72" s="16"/>
      <c r="I72" s="16"/>
      <c r="J72" s="16"/>
      <c r="K72" s="13" t="n">
        <f aca="false">SUM(E72:J72)</f>
        <v>0.53</v>
      </c>
    </row>
    <row r="73" customFormat="false" ht="19.9" hidden="false" customHeight="true" outlineLevel="0" collapsed="false">
      <c r="A73" s="12"/>
      <c r="B73" s="12"/>
      <c r="C73" s="12"/>
      <c r="D73" s="12" t="s">
        <v>28</v>
      </c>
      <c r="E73" s="16" t="n">
        <v>100</v>
      </c>
      <c r="F73" s="16" t="n">
        <v>200</v>
      </c>
      <c r="G73" s="16" t="n">
        <v>200</v>
      </c>
      <c r="H73" s="16"/>
      <c r="I73" s="16"/>
      <c r="J73" s="16"/>
      <c r="K73" s="13" t="n">
        <f aca="false">SUM(E73:J73)</f>
        <v>500</v>
      </c>
    </row>
    <row r="74" customFormat="false" ht="24" hidden="false" customHeight="true" outlineLevel="0" collapsed="false">
      <c r="A74" s="12" t="s">
        <v>40</v>
      </c>
      <c r="B74" s="12" t="s">
        <v>41</v>
      </c>
      <c r="C74" s="12" t="s">
        <v>16</v>
      </c>
      <c r="D74" s="12" t="s">
        <v>42</v>
      </c>
      <c r="E74" s="13" t="n">
        <f aca="false">SUM(E75:E77)</f>
        <v>101.063</v>
      </c>
      <c r="F74" s="13" t="n">
        <f aca="false">SUM(F75:F77)</f>
        <v>0</v>
      </c>
      <c r="G74" s="13" t="n">
        <f aca="false">SUM(G75:G77)</f>
        <v>0</v>
      </c>
      <c r="H74" s="13" t="n">
        <f aca="false">SUM(H75:H77)</f>
        <v>0</v>
      </c>
      <c r="I74" s="13" t="n">
        <f aca="false">SUM(I75:I77)</f>
        <v>0</v>
      </c>
      <c r="J74" s="13" t="n">
        <f aca="false">SUM(J75:J77)</f>
        <v>0</v>
      </c>
      <c r="K74" s="13" t="n">
        <f aca="false">K75+K76+K77</f>
        <v>101.063</v>
      </c>
    </row>
    <row r="75" customFormat="false" ht="24.6" hidden="false" customHeight="true" outlineLevel="0" collapsed="false">
      <c r="A75" s="12"/>
      <c r="B75" s="12"/>
      <c r="C75" s="12"/>
      <c r="D75" s="12" t="s">
        <v>43</v>
      </c>
      <c r="E75" s="16" t="n">
        <v>100</v>
      </c>
      <c r="F75" s="16"/>
      <c r="G75" s="16"/>
      <c r="H75" s="16"/>
      <c r="I75" s="16"/>
      <c r="J75" s="16"/>
      <c r="K75" s="13" t="n">
        <f aca="false">SUM(E75:J75)</f>
        <v>100</v>
      </c>
    </row>
    <row r="76" customFormat="false" ht="28.5" hidden="false" customHeight="true" outlineLevel="0" collapsed="false">
      <c r="A76" s="12"/>
      <c r="B76" s="12"/>
      <c r="C76" s="12"/>
      <c r="D76" s="19" t="s">
        <v>44</v>
      </c>
      <c r="E76" s="20" t="n">
        <v>1.01</v>
      </c>
      <c r="F76" s="16"/>
      <c r="G76" s="21"/>
      <c r="H76" s="21"/>
      <c r="I76" s="21"/>
      <c r="J76" s="21"/>
      <c r="K76" s="13" t="n">
        <f aca="false">SUM(E76:J76)</f>
        <v>1.01</v>
      </c>
    </row>
    <row r="77" customFormat="false" ht="35.25" hidden="false" customHeight="true" outlineLevel="0" collapsed="false">
      <c r="A77" s="12"/>
      <c r="B77" s="12"/>
      <c r="C77" s="12"/>
      <c r="D77" s="22" t="s">
        <v>14</v>
      </c>
      <c r="E77" s="23" t="n">
        <v>0.053</v>
      </c>
      <c r="F77" s="16"/>
      <c r="G77" s="16"/>
      <c r="H77" s="16"/>
      <c r="I77" s="16"/>
      <c r="J77" s="16"/>
      <c r="K77" s="13" t="n">
        <f aca="false">SUM(E77:J77)</f>
        <v>0.053</v>
      </c>
    </row>
    <row r="78" customFormat="false" ht="15.75" hidden="false" customHeight="true" outlineLevel="0" collapsed="false">
      <c r="A78" s="24" t="s">
        <v>45</v>
      </c>
      <c r="B78" s="12" t="s">
        <v>46</v>
      </c>
      <c r="C78" s="12" t="s">
        <v>16</v>
      </c>
      <c r="D78" s="12" t="s">
        <v>9</v>
      </c>
      <c r="E78" s="13" t="n">
        <f aca="false">E79+E80+E81+E82</f>
        <v>0</v>
      </c>
      <c r="F78" s="13" t="n">
        <f aca="false">F79+F80+F81+F82</f>
        <v>0</v>
      </c>
      <c r="G78" s="13" t="n">
        <f aca="false">G79+G80+G81+G82</f>
        <v>0</v>
      </c>
      <c r="H78" s="13" t="n">
        <f aca="false">H79+H80+H81+H82</f>
        <v>0</v>
      </c>
      <c r="I78" s="13" t="n">
        <f aca="false">I79+I80+I81+I82</f>
        <v>0</v>
      </c>
      <c r="J78" s="13" t="n">
        <f aca="false">J79+J80+J81+J82</f>
        <v>0</v>
      </c>
      <c r="K78" s="13" t="n">
        <f aca="false">E78+F78+G78+H78+I78</f>
        <v>0</v>
      </c>
    </row>
    <row r="79" customFormat="false" ht="15.75" hidden="false" customHeight="true" outlineLevel="0" collapsed="false">
      <c r="A79" s="24"/>
      <c r="B79" s="12"/>
      <c r="C79" s="12"/>
      <c r="D79" s="12" t="s">
        <v>12</v>
      </c>
      <c r="E79" s="16"/>
      <c r="F79" s="16"/>
      <c r="G79" s="16"/>
      <c r="H79" s="16"/>
      <c r="I79" s="16"/>
      <c r="J79" s="16"/>
      <c r="K79" s="13" t="n">
        <f aca="false">SUM(E79:J79)</f>
        <v>0</v>
      </c>
    </row>
    <row r="80" customFormat="false" ht="15.75" hidden="false" customHeight="true" outlineLevel="0" collapsed="false">
      <c r="A80" s="24"/>
      <c r="B80" s="12"/>
      <c r="C80" s="12"/>
      <c r="D80" s="12" t="s">
        <v>13</v>
      </c>
      <c r="E80" s="16"/>
      <c r="F80" s="16"/>
      <c r="G80" s="16"/>
      <c r="H80" s="16"/>
      <c r="I80" s="16"/>
      <c r="J80" s="16"/>
      <c r="K80" s="13" t="n">
        <f aca="false">SUM(E80:J80)</f>
        <v>0</v>
      </c>
    </row>
    <row r="81" customFormat="false" ht="30" hidden="false" customHeight="true" outlineLevel="0" collapsed="false">
      <c r="A81" s="24"/>
      <c r="B81" s="12"/>
      <c r="C81" s="12"/>
      <c r="D81" s="12" t="s">
        <v>14</v>
      </c>
      <c r="E81" s="16"/>
      <c r="F81" s="16"/>
      <c r="G81" s="16"/>
      <c r="H81" s="16"/>
      <c r="I81" s="16"/>
      <c r="J81" s="16"/>
      <c r="K81" s="13" t="n">
        <f aca="false">SUM(E81:J81)</f>
        <v>0</v>
      </c>
    </row>
    <row r="82" customFormat="false" ht="18.6" hidden="false" customHeight="true" outlineLevel="0" collapsed="false">
      <c r="A82" s="24"/>
      <c r="B82" s="12"/>
      <c r="C82" s="12"/>
      <c r="D82" s="12" t="s">
        <v>28</v>
      </c>
      <c r="E82" s="16"/>
      <c r="F82" s="16"/>
      <c r="G82" s="16"/>
      <c r="H82" s="16"/>
      <c r="I82" s="16"/>
      <c r="J82" s="16"/>
      <c r="K82" s="13" t="n">
        <f aca="false">SUM(E82:J82)</f>
        <v>0</v>
      </c>
    </row>
    <row r="83" customFormat="false" ht="15" hidden="false" customHeight="true" outlineLevel="0" collapsed="false">
      <c r="A83" s="8" t="s">
        <v>47</v>
      </c>
      <c r="B83" s="8" t="s">
        <v>48</v>
      </c>
      <c r="C83" s="8" t="s">
        <v>16</v>
      </c>
      <c r="D83" s="8" t="s">
        <v>9</v>
      </c>
      <c r="E83" s="9" t="n">
        <f aca="false">E88+E93+E98</f>
        <v>3592.2</v>
      </c>
      <c r="F83" s="9" t="n">
        <f aca="false">F88+F93+F98</f>
        <v>2692.2</v>
      </c>
      <c r="G83" s="9" t="n">
        <f aca="false">G88+G93+G98</f>
        <v>2692.2</v>
      </c>
      <c r="H83" s="9" t="n">
        <f aca="false">H88+H93+H98</f>
        <v>0</v>
      </c>
      <c r="I83" s="9" t="n">
        <f aca="false">I88+I93+I98</f>
        <v>0</v>
      </c>
      <c r="J83" s="9" t="n">
        <f aca="false">J88+J93+J98</f>
        <v>0</v>
      </c>
      <c r="K83" s="9" t="n">
        <f aca="false">K88+K93+K98</f>
        <v>8976.6</v>
      </c>
      <c r="L83" s="15"/>
    </row>
    <row r="84" customFormat="false" ht="28.5" hidden="false" customHeight="false" outlineLevel="0" collapsed="false">
      <c r="A84" s="8"/>
      <c r="B84" s="8"/>
      <c r="C84" s="8"/>
      <c r="D84" s="8" t="s">
        <v>12</v>
      </c>
      <c r="E84" s="9" t="n">
        <f aca="false">E89+E94</f>
        <v>0</v>
      </c>
      <c r="F84" s="9" t="n">
        <f aca="false">F89+F94</f>
        <v>0</v>
      </c>
      <c r="G84" s="9" t="n">
        <f aca="false">G89+G94</f>
        <v>0</v>
      </c>
      <c r="H84" s="9" t="n">
        <f aca="false">H89+H94</f>
        <v>0</v>
      </c>
      <c r="I84" s="9" t="n">
        <f aca="false">I89+I94</f>
        <v>0</v>
      </c>
      <c r="J84" s="9" t="n">
        <f aca="false">J89+J94</f>
        <v>0</v>
      </c>
      <c r="K84" s="9" t="n">
        <f aca="false">K89+K94</f>
        <v>0</v>
      </c>
    </row>
    <row r="85" customFormat="false" ht="15" hidden="false" customHeight="false" outlineLevel="0" collapsed="false">
      <c r="A85" s="8"/>
      <c r="B85" s="8"/>
      <c r="C85" s="8"/>
      <c r="D85" s="8" t="s">
        <v>13</v>
      </c>
      <c r="E85" s="9" t="n">
        <f aca="false">E90+E95</f>
        <v>0</v>
      </c>
      <c r="F85" s="9" t="n">
        <f aca="false">F90+F95</f>
        <v>0</v>
      </c>
      <c r="G85" s="9" t="n">
        <f aca="false">G90+G95</f>
        <v>0</v>
      </c>
      <c r="H85" s="9" t="n">
        <f aca="false">H90+H95</f>
        <v>0</v>
      </c>
      <c r="I85" s="9" t="n">
        <f aca="false">I90+I95</f>
        <v>0</v>
      </c>
      <c r="J85" s="9" t="n">
        <f aca="false">J90+J95</f>
        <v>0</v>
      </c>
      <c r="K85" s="9" t="n">
        <f aca="false">K90+K95</f>
        <v>0</v>
      </c>
    </row>
    <row r="86" customFormat="false" ht="28.5" hidden="false" customHeight="true" outlineLevel="0" collapsed="false">
      <c r="A86" s="8"/>
      <c r="B86" s="8"/>
      <c r="C86" s="8"/>
      <c r="D86" s="8" t="s">
        <v>14</v>
      </c>
      <c r="E86" s="9" t="n">
        <f aca="false">E91+E96+E101</f>
        <v>3581.2</v>
      </c>
      <c r="F86" s="9" t="n">
        <f aca="false">F91+F96</f>
        <v>2681.2</v>
      </c>
      <c r="G86" s="9" t="n">
        <f aca="false">G91+G96</f>
        <v>2681.2</v>
      </c>
      <c r="H86" s="9" t="n">
        <f aca="false">H91+H96</f>
        <v>0</v>
      </c>
      <c r="I86" s="9" t="n">
        <f aca="false">I91+I96</f>
        <v>0</v>
      </c>
      <c r="J86" s="9" t="n">
        <f aca="false">J91+J96</f>
        <v>0</v>
      </c>
      <c r="K86" s="9" t="n">
        <f aca="false">K91+K96+K101</f>
        <v>8943.6</v>
      </c>
    </row>
    <row r="87" customFormat="false" ht="15" hidden="false" customHeight="false" outlineLevel="0" collapsed="false">
      <c r="A87" s="8"/>
      <c r="B87" s="8"/>
      <c r="C87" s="8"/>
      <c r="D87" s="8" t="s">
        <v>15</v>
      </c>
      <c r="E87" s="9" t="n">
        <f aca="false">E92+E97</f>
        <v>11</v>
      </c>
      <c r="F87" s="9" t="n">
        <f aca="false">F92+F97</f>
        <v>11</v>
      </c>
      <c r="G87" s="9" t="n">
        <f aca="false">G92+G97</f>
        <v>11</v>
      </c>
      <c r="H87" s="9" t="n">
        <f aca="false">H92+H97</f>
        <v>0</v>
      </c>
      <c r="I87" s="9" t="n">
        <f aca="false">I92+I97</f>
        <v>0</v>
      </c>
      <c r="J87" s="9" t="n">
        <f aca="false">J92+J97</f>
        <v>0</v>
      </c>
      <c r="K87" s="9" t="n">
        <f aca="false">K92+K97</f>
        <v>33</v>
      </c>
    </row>
    <row r="88" customFormat="false" ht="15" hidden="false" customHeight="true" outlineLevel="0" collapsed="false">
      <c r="A88" s="12" t="s">
        <v>49</v>
      </c>
      <c r="B88" s="12" t="s">
        <v>50</v>
      </c>
      <c r="C88" s="12" t="s">
        <v>51</v>
      </c>
      <c r="D88" s="12" t="s">
        <v>9</v>
      </c>
      <c r="E88" s="13" t="n">
        <f aca="false">E89+E90+E91+E92</f>
        <v>2692.2</v>
      </c>
      <c r="F88" s="13" t="n">
        <f aca="false">F89+F90+F91+F92</f>
        <v>2692.2</v>
      </c>
      <c r="G88" s="13" t="n">
        <f aca="false">G89+G90+G91+G92</f>
        <v>2692.2</v>
      </c>
      <c r="H88" s="13" t="n">
        <f aca="false">H89+H90+H91+H92</f>
        <v>0</v>
      </c>
      <c r="I88" s="13" t="n">
        <f aca="false">I89+I90+I91+I92</f>
        <v>0</v>
      </c>
      <c r="J88" s="13" t="n">
        <f aca="false">J89+J90+J91+J92</f>
        <v>0</v>
      </c>
      <c r="K88" s="13" t="n">
        <f aca="false">K89+K90+K91+K92</f>
        <v>8076.6</v>
      </c>
    </row>
    <row r="89" customFormat="false" ht="15" hidden="false" customHeight="false" outlineLevel="0" collapsed="false">
      <c r="A89" s="12"/>
      <c r="B89" s="12"/>
      <c r="C89" s="12"/>
      <c r="D89" s="12" t="s">
        <v>12</v>
      </c>
      <c r="E89" s="16"/>
      <c r="F89" s="16"/>
      <c r="G89" s="16"/>
      <c r="H89" s="16"/>
      <c r="I89" s="16"/>
      <c r="J89" s="16"/>
      <c r="K89" s="13" t="n">
        <f aca="false">SUM(E89:J89)</f>
        <v>0</v>
      </c>
    </row>
    <row r="90" customFormat="false" ht="15" hidden="false" customHeight="false" outlineLevel="0" collapsed="false">
      <c r="A90" s="12"/>
      <c r="B90" s="12"/>
      <c r="C90" s="12"/>
      <c r="D90" s="12" t="s">
        <v>13</v>
      </c>
      <c r="E90" s="16"/>
      <c r="F90" s="16"/>
      <c r="G90" s="16"/>
      <c r="H90" s="16"/>
      <c r="I90" s="16"/>
      <c r="J90" s="16"/>
      <c r="K90" s="13" t="n">
        <f aca="false">SUM(E90:J90)</f>
        <v>0</v>
      </c>
    </row>
    <row r="91" customFormat="false" ht="30" hidden="false" customHeight="false" outlineLevel="0" collapsed="false">
      <c r="A91" s="12"/>
      <c r="B91" s="12"/>
      <c r="C91" s="12"/>
      <c r="D91" s="12" t="s">
        <v>14</v>
      </c>
      <c r="E91" s="16" t="n">
        <v>2681.2</v>
      </c>
      <c r="F91" s="16" t="n">
        <v>2681.2</v>
      </c>
      <c r="G91" s="16" t="n">
        <v>2681.2</v>
      </c>
      <c r="H91" s="16"/>
      <c r="I91" s="16"/>
      <c r="J91" s="16"/>
      <c r="K91" s="13" t="n">
        <f aca="false">SUM(E91:J91)</f>
        <v>8043.6</v>
      </c>
    </row>
    <row r="92" customFormat="false" ht="15" hidden="false" customHeight="false" outlineLevel="0" collapsed="false">
      <c r="A92" s="12"/>
      <c r="B92" s="12"/>
      <c r="C92" s="12"/>
      <c r="D92" s="12" t="s">
        <v>15</v>
      </c>
      <c r="E92" s="16" t="n">
        <v>11</v>
      </c>
      <c r="F92" s="16" t="n">
        <v>11</v>
      </c>
      <c r="G92" s="16" t="n">
        <v>11</v>
      </c>
      <c r="H92" s="16"/>
      <c r="I92" s="16"/>
      <c r="J92" s="16"/>
      <c r="K92" s="13" t="n">
        <f aca="false">SUM(E92:J92)</f>
        <v>33</v>
      </c>
    </row>
    <row r="93" customFormat="false" ht="15" hidden="false" customHeight="true" outlineLevel="0" collapsed="false">
      <c r="A93" s="12" t="s">
        <v>52</v>
      </c>
      <c r="B93" s="12" t="s">
        <v>53</v>
      </c>
      <c r="C93" s="12" t="s">
        <v>16</v>
      </c>
      <c r="D93" s="12" t="s">
        <v>54</v>
      </c>
      <c r="E93" s="13" t="n">
        <f aca="false">E94+E95+E96+E97</f>
        <v>0</v>
      </c>
      <c r="F93" s="13" t="n">
        <f aca="false">F94+F95+F96+F97</f>
        <v>0</v>
      </c>
      <c r="G93" s="13" t="n">
        <f aca="false">G94+G95+G96+G97</f>
        <v>0</v>
      </c>
      <c r="H93" s="13" t="n">
        <f aca="false">H94+H95+H96+H97</f>
        <v>0</v>
      </c>
      <c r="I93" s="13" t="n">
        <f aca="false">I94+I95+I96+I97</f>
        <v>0</v>
      </c>
      <c r="J93" s="13" t="n">
        <f aca="false">J94+J95+J96+J97</f>
        <v>0</v>
      </c>
      <c r="K93" s="13" t="n">
        <f aca="false">E93+F93+G93+H93+I93+J93</f>
        <v>0</v>
      </c>
    </row>
    <row r="94" customFormat="false" ht="21" hidden="false" customHeight="true" outlineLevel="0" collapsed="false">
      <c r="A94" s="12"/>
      <c r="B94" s="12"/>
      <c r="C94" s="12"/>
      <c r="D94" s="12" t="s">
        <v>12</v>
      </c>
      <c r="E94" s="16"/>
      <c r="F94" s="16"/>
      <c r="G94" s="16"/>
      <c r="H94" s="16"/>
      <c r="I94" s="16"/>
      <c r="J94" s="16"/>
      <c r="K94" s="13" t="n">
        <f aca="false">SUM(E94:J94)</f>
        <v>0</v>
      </c>
    </row>
    <row r="95" customFormat="false" ht="15" hidden="false" customHeight="true" outlineLevel="0" collapsed="false">
      <c r="A95" s="12"/>
      <c r="B95" s="12"/>
      <c r="C95" s="12"/>
      <c r="D95" s="12" t="s">
        <v>13</v>
      </c>
      <c r="E95" s="16"/>
      <c r="F95" s="16"/>
      <c r="G95" s="16"/>
      <c r="H95" s="16"/>
      <c r="I95" s="16"/>
      <c r="J95" s="16"/>
      <c r="K95" s="13" t="n">
        <f aca="false">SUM(E95:J95)</f>
        <v>0</v>
      </c>
    </row>
    <row r="96" customFormat="false" ht="30" hidden="false" customHeight="false" outlineLevel="0" collapsed="false">
      <c r="A96" s="12"/>
      <c r="B96" s="12"/>
      <c r="C96" s="12"/>
      <c r="D96" s="12" t="s">
        <v>55</v>
      </c>
      <c r="E96" s="16"/>
      <c r="F96" s="16"/>
      <c r="G96" s="16"/>
      <c r="H96" s="16"/>
      <c r="I96" s="16"/>
      <c r="J96" s="16"/>
      <c r="K96" s="13" t="n">
        <f aca="false">SUM(E96:J96)</f>
        <v>0</v>
      </c>
    </row>
    <row r="97" customFormat="false" ht="15" hidden="false" customHeight="true" outlineLevel="0" collapsed="false">
      <c r="A97" s="12"/>
      <c r="B97" s="12"/>
      <c r="C97" s="12"/>
      <c r="D97" s="12" t="s">
        <v>28</v>
      </c>
      <c r="E97" s="16"/>
      <c r="F97" s="16"/>
      <c r="G97" s="16"/>
      <c r="H97" s="16"/>
      <c r="I97" s="16"/>
      <c r="J97" s="16"/>
      <c r="K97" s="13" t="n">
        <f aca="false">SUM(E97:J97)</f>
        <v>0</v>
      </c>
    </row>
    <row r="98" customFormat="false" ht="19.5" hidden="false" customHeight="true" outlineLevel="0" collapsed="false">
      <c r="A98" s="12" t="s">
        <v>56</v>
      </c>
      <c r="B98" s="12" t="s">
        <v>57</v>
      </c>
      <c r="C98" s="12" t="s">
        <v>16</v>
      </c>
      <c r="D98" s="12" t="s">
        <v>54</v>
      </c>
      <c r="E98" s="13" t="n">
        <f aca="false">E99+E100+E101+E102</f>
        <v>900</v>
      </c>
      <c r="F98" s="13" t="n">
        <f aca="false">F99+F100+F101+F102</f>
        <v>0</v>
      </c>
      <c r="G98" s="13" t="n">
        <f aca="false">G99+G100+G101+G102</f>
        <v>0</v>
      </c>
      <c r="H98" s="13" t="n">
        <f aca="false">H99+H100+H101+H102</f>
        <v>0</v>
      </c>
      <c r="I98" s="13" t="n">
        <f aca="false">I99+I100+I101+I102</f>
        <v>0</v>
      </c>
      <c r="J98" s="13" t="n">
        <f aca="false">J99+J100+J101+J102</f>
        <v>0</v>
      </c>
      <c r="K98" s="13" t="n">
        <f aca="false">E98+F98+G98+H98+I98+J98</f>
        <v>900</v>
      </c>
    </row>
    <row r="99" customFormat="false" ht="19.5" hidden="false" customHeight="true" outlineLevel="0" collapsed="false">
      <c r="A99" s="12"/>
      <c r="B99" s="12"/>
      <c r="C99" s="12"/>
      <c r="D99" s="12" t="s">
        <v>12</v>
      </c>
      <c r="E99" s="16"/>
      <c r="F99" s="16"/>
      <c r="G99" s="16"/>
      <c r="H99" s="16"/>
      <c r="I99" s="16"/>
      <c r="J99" s="16"/>
      <c r="K99" s="13" t="n">
        <f aca="false">SUM(E99:J99)</f>
        <v>0</v>
      </c>
    </row>
    <row r="100" customFormat="false" ht="19.5" hidden="false" customHeight="true" outlineLevel="0" collapsed="false">
      <c r="A100" s="12"/>
      <c r="B100" s="12"/>
      <c r="C100" s="12"/>
      <c r="D100" s="12" t="s">
        <v>13</v>
      </c>
      <c r="E100" s="16"/>
      <c r="F100" s="16"/>
      <c r="G100" s="16"/>
      <c r="H100" s="16"/>
      <c r="I100" s="16"/>
      <c r="J100" s="16"/>
      <c r="K100" s="13" t="n">
        <f aca="false">SUM(E100:J100)</f>
        <v>0</v>
      </c>
    </row>
    <row r="101" customFormat="false" ht="33.75" hidden="false" customHeight="true" outlineLevel="0" collapsed="false">
      <c r="A101" s="12"/>
      <c r="B101" s="12"/>
      <c r="C101" s="12"/>
      <c r="D101" s="12" t="s">
        <v>55</v>
      </c>
      <c r="E101" s="16" t="n">
        <v>900</v>
      </c>
      <c r="F101" s="16"/>
      <c r="G101" s="16"/>
      <c r="H101" s="16"/>
      <c r="I101" s="16"/>
      <c r="J101" s="16"/>
      <c r="K101" s="13" t="n">
        <f aca="false">SUM(E101:J101)</f>
        <v>900</v>
      </c>
    </row>
    <row r="102" customFormat="false" ht="19.5" hidden="false" customHeight="true" outlineLevel="0" collapsed="false">
      <c r="A102" s="12"/>
      <c r="B102" s="12"/>
      <c r="C102" s="12"/>
      <c r="D102" s="12" t="s">
        <v>28</v>
      </c>
      <c r="E102" s="16"/>
      <c r="F102" s="16"/>
      <c r="G102" s="16"/>
      <c r="H102" s="16"/>
      <c r="I102" s="16"/>
      <c r="J102" s="16"/>
      <c r="K102" s="13" t="n">
        <f aca="false">SUM(E102:J102)</f>
        <v>0</v>
      </c>
    </row>
    <row r="103" customFormat="false" ht="21" hidden="false" customHeight="true" outlineLevel="0" collapsed="false">
      <c r="A103" s="25" t="s">
        <v>58</v>
      </c>
      <c r="B103" s="8" t="s">
        <v>59</v>
      </c>
      <c r="C103" s="8" t="s">
        <v>31</v>
      </c>
      <c r="D103" s="26" t="s">
        <v>9</v>
      </c>
      <c r="E103" s="13" t="n">
        <f aca="false">E108</f>
        <v>300</v>
      </c>
      <c r="F103" s="13" t="n">
        <f aca="false">F104+F105+F106+F107</f>
        <v>0</v>
      </c>
      <c r="G103" s="13" t="n">
        <f aca="false">G104+G105+G106+G107</f>
        <v>0</v>
      </c>
      <c r="H103" s="13" t="n">
        <f aca="false">H104+H105+H106+H107</f>
        <v>0</v>
      </c>
      <c r="I103" s="13" t="n">
        <f aca="false">I104+I105+I106+I107</f>
        <v>0</v>
      </c>
      <c r="J103" s="13" t="n">
        <f aca="false">J104+J105+J106+J107</f>
        <v>0</v>
      </c>
      <c r="K103" s="13" t="n">
        <f aca="false">K104+K105+K106+K107</f>
        <v>300</v>
      </c>
    </row>
    <row r="104" customFormat="false" ht="21" hidden="false" customHeight="true" outlineLevel="0" collapsed="false">
      <c r="A104" s="25"/>
      <c r="B104" s="8"/>
      <c r="C104" s="8"/>
      <c r="D104" s="12" t="s">
        <v>12</v>
      </c>
      <c r="E104" s="16" t="n">
        <f aca="false">E109</f>
        <v>300</v>
      </c>
      <c r="F104" s="16"/>
      <c r="G104" s="16"/>
      <c r="H104" s="16"/>
      <c r="I104" s="16"/>
      <c r="J104" s="16"/>
      <c r="K104" s="13" t="n">
        <f aca="false">SUM(E104:J104)</f>
        <v>300</v>
      </c>
    </row>
    <row r="105" customFormat="false" ht="21.75" hidden="false" customHeight="true" outlineLevel="0" collapsed="false">
      <c r="A105" s="25"/>
      <c r="B105" s="8"/>
      <c r="C105" s="8"/>
      <c r="D105" s="12" t="s">
        <v>13</v>
      </c>
      <c r="E105" s="16"/>
      <c r="F105" s="16"/>
      <c r="G105" s="16"/>
      <c r="H105" s="16"/>
      <c r="I105" s="16"/>
      <c r="J105" s="16"/>
      <c r="K105" s="13"/>
    </row>
    <row r="106" customFormat="false" ht="36" hidden="false" customHeight="true" outlineLevel="0" collapsed="false">
      <c r="A106" s="25"/>
      <c r="B106" s="8"/>
      <c r="C106" s="8"/>
      <c r="D106" s="12" t="s">
        <v>14</v>
      </c>
      <c r="E106" s="16"/>
      <c r="F106" s="16"/>
      <c r="G106" s="16"/>
      <c r="H106" s="16"/>
      <c r="I106" s="16"/>
      <c r="J106" s="16"/>
      <c r="K106" s="13"/>
    </row>
    <row r="107" customFormat="false" ht="15" hidden="false" customHeight="true" outlineLevel="0" collapsed="false">
      <c r="A107" s="25"/>
      <c r="B107" s="8"/>
      <c r="C107" s="8"/>
      <c r="D107" s="12" t="s">
        <v>28</v>
      </c>
      <c r="E107" s="16"/>
      <c r="F107" s="16"/>
      <c r="G107" s="16"/>
      <c r="H107" s="16"/>
      <c r="I107" s="16"/>
      <c r="J107" s="16"/>
      <c r="K107" s="13"/>
    </row>
    <row r="108" customFormat="false" ht="15" hidden="false" customHeight="true" outlineLevel="0" collapsed="false">
      <c r="A108" s="25" t="s">
        <v>60</v>
      </c>
      <c r="B108" s="12" t="s">
        <v>61</v>
      </c>
      <c r="C108" s="12" t="s">
        <v>31</v>
      </c>
      <c r="D108" s="26" t="s">
        <v>9</v>
      </c>
      <c r="E108" s="13" t="n">
        <f aca="false">E109+E110+E111+E112</f>
        <v>300</v>
      </c>
      <c r="F108" s="13" t="n">
        <f aca="false">F109+F110+F111+F112</f>
        <v>0</v>
      </c>
      <c r="G108" s="13" t="n">
        <f aca="false">G109+G110+G111+G112</f>
        <v>0</v>
      </c>
      <c r="H108" s="13" t="n">
        <f aca="false">H109+H110+H111+H112</f>
        <v>0</v>
      </c>
      <c r="I108" s="13" t="n">
        <f aca="false">I109+I110+I111+I112</f>
        <v>0</v>
      </c>
      <c r="J108" s="13" t="n">
        <f aca="false">J109+J110+J111+J112</f>
        <v>0</v>
      </c>
      <c r="K108" s="13" t="n">
        <f aca="false">K109+K110+K111+K112</f>
        <v>300</v>
      </c>
    </row>
    <row r="109" customFormat="false" ht="19.5" hidden="false" customHeight="true" outlineLevel="0" collapsed="false">
      <c r="A109" s="25"/>
      <c r="B109" s="12"/>
      <c r="C109" s="12"/>
      <c r="D109" s="12" t="s">
        <v>12</v>
      </c>
      <c r="E109" s="16" t="n">
        <v>300</v>
      </c>
      <c r="F109" s="16"/>
      <c r="G109" s="16"/>
      <c r="H109" s="16"/>
      <c r="I109" s="16"/>
      <c r="J109" s="16"/>
      <c r="K109" s="13" t="n">
        <f aca="false">SUM(E109:J109)</f>
        <v>300</v>
      </c>
    </row>
    <row r="110" customFormat="false" ht="15" hidden="false" customHeight="true" outlineLevel="0" collapsed="false">
      <c r="A110" s="25"/>
      <c r="B110" s="12"/>
      <c r="C110" s="12"/>
      <c r="D110" s="12" t="s">
        <v>13</v>
      </c>
      <c r="E110" s="16"/>
      <c r="F110" s="16"/>
      <c r="G110" s="16"/>
      <c r="H110" s="16"/>
      <c r="I110" s="16"/>
      <c r="J110" s="16"/>
      <c r="K110" s="13"/>
    </row>
    <row r="111" customFormat="false" ht="34.5" hidden="false" customHeight="true" outlineLevel="0" collapsed="false">
      <c r="A111" s="25"/>
      <c r="B111" s="12"/>
      <c r="C111" s="12"/>
      <c r="D111" s="12" t="s">
        <v>14</v>
      </c>
      <c r="E111" s="16"/>
      <c r="F111" s="16"/>
      <c r="G111" s="16"/>
      <c r="H111" s="16"/>
      <c r="I111" s="16"/>
      <c r="J111" s="16"/>
      <c r="K111" s="13"/>
    </row>
    <row r="112" customFormat="false" ht="15" hidden="false" customHeight="true" outlineLevel="0" collapsed="false">
      <c r="A112" s="25"/>
      <c r="B112" s="12"/>
      <c r="C112" s="12"/>
      <c r="D112" s="12" t="s">
        <v>28</v>
      </c>
      <c r="E112" s="16"/>
      <c r="F112" s="16"/>
      <c r="G112" s="16"/>
      <c r="H112" s="16"/>
      <c r="I112" s="16"/>
      <c r="J112" s="16"/>
      <c r="K112" s="13"/>
    </row>
    <row r="113" customFormat="false" ht="15" hidden="false" customHeight="true" outlineLevel="0" collapsed="false">
      <c r="A113" s="8" t="s">
        <v>62</v>
      </c>
      <c r="B113" s="27" t="s">
        <v>63</v>
      </c>
      <c r="C113" s="27" t="s">
        <v>16</v>
      </c>
      <c r="D113" s="26" t="s">
        <v>9</v>
      </c>
      <c r="E113" s="13" t="n">
        <f aca="false">E118</f>
        <v>0</v>
      </c>
      <c r="F113" s="13" t="n">
        <f aca="false">F118</f>
        <v>0</v>
      </c>
      <c r="G113" s="13" t="n">
        <f aca="false">G118</f>
        <v>0</v>
      </c>
      <c r="H113" s="13" t="n">
        <f aca="false">H118</f>
        <v>0</v>
      </c>
      <c r="I113" s="13" t="n">
        <f aca="false">I118</f>
        <v>0</v>
      </c>
      <c r="J113" s="13" t="n">
        <f aca="false">J118</f>
        <v>0</v>
      </c>
      <c r="K113" s="13" t="n">
        <f aca="false">K118</f>
        <v>0</v>
      </c>
    </row>
    <row r="114" customFormat="false" ht="15" hidden="false" customHeight="true" outlineLevel="0" collapsed="false">
      <c r="A114" s="8"/>
      <c r="B114" s="27"/>
      <c r="C114" s="27"/>
      <c r="D114" s="26" t="s">
        <v>12</v>
      </c>
      <c r="E114" s="13" t="n">
        <f aca="false">E119</f>
        <v>0</v>
      </c>
      <c r="F114" s="13" t="n">
        <f aca="false">F119</f>
        <v>0</v>
      </c>
      <c r="G114" s="13" t="n">
        <f aca="false">G119</f>
        <v>0</v>
      </c>
      <c r="H114" s="13" t="n">
        <f aca="false">H119</f>
        <v>0</v>
      </c>
      <c r="I114" s="13" t="n">
        <f aca="false">I119</f>
        <v>0</v>
      </c>
      <c r="J114" s="13" t="n">
        <f aca="false">J119</f>
        <v>0</v>
      </c>
      <c r="K114" s="13" t="n">
        <f aca="false">K119</f>
        <v>0</v>
      </c>
    </row>
    <row r="115" customFormat="false" ht="15" hidden="false" customHeight="true" outlineLevel="0" collapsed="false">
      <c r="A115" s="8"/>
      <c r="B115" s="27"/>
      <c r="C115" s="27"/>
      <c r="D115" s="26" t="s">
        <v>13</v>
      </c>
      <c r="E115" s="13" t="n">
        <f aca="false">E120</f>
        <v>0</v>
      </c>
      <c r="F115" s="13" t="n">
        <f aca="false">F120</f>
        <v>0</v>
      </c>
      <c r="G115" s="13" t="n">
        <f aca="false">G120</f>
        <v>0</v>
      </c>
      <c r="H115" s="13" t="n">
        <f aca="false">H120</f>
        <v>0</v>
      </c>
      <c r="I115" s="13" t="n">
        <f aca="false">I120</f>
        <v>0</v>
      </c>
      <c r="J115" s="13" t="n">
        <f aca="false">J120</f>
        <v>0</v>
      </c>
      <c r="K115" s="13" t="n">
        <f aca="false">K120</f>
        <v>0</v>
      </c>
    </row>
    <row r="116" customFormat="false" ht="30" hidden="false" customHeight="false" outlineLevel="0" collapsed="false">
      <c r="A116" s="8"/>
      <c r="B116" s="27"/>
      <c r="C116" s="27"/>
      <c r="D116" s="26" t="s">
        <v>14</v>
      </c>
      <c r="E116" s="13" t="n">
        <f aca="false">E121</f>
        <v>0</v>
      </c>
      <c r="F116" s="13" t="n">
        <f aca="false">F121</f>
        <v>0</v>
      </c>
      <c r="G116" s="13" t="n">
        <f aca="false">G121</f>
        <v>0</v>
      </c>
      <c r="H116" s="13" t="n">
        <f aca="false">H121</f>
        <v>0</v>
      </c>
      <c r="I116" s="13" t="n">
        <f aca="false">I121</f>
        <v>0</v>
      </c>
      <c r="J116" s="13" t="n">
        <f aca="false">J121</f>
        <v>0</v>
      </c>
      <c r="K116" s="13" t="n">
        <f aca="false">K121</f>
        <v>0</v>
      </c>
    </row>
    <row r="117" customFormat="false" ht="55.5" hidden="false" customHeight="true" outlineLevel="0" collapsed="false">
      <c r="A117" s="8"/>
      <c r="B117" s="27"/>
      <c r="C117" s="27"/>
      <c r="D117" s="26" t="s">
        <v>15</v>
      </c>
      <c r="E117" s="13" t="n">
        <f aca="false">E122</f>
        <v>0</v>
      </c>
      <c r="F117" s="13" t="n">
        <f aca="false">F122</f>
        <v>0</v>
      </c>
      <c r="G117" s="13" t="n">
        <f aca="false">G122</f>
        <v>0</v>
      </c>
      <c r="H117" s="13" t="n">
        <f aca="false">H122</f>
        <v>0</v>
      </c>
      <c r="I117" s="13" t="n">
        <f aca="false">I122</f>
        <v>0</v>
      </c>
      <c r="J117" s="13" t="n">
        <f aca="false">J122</f>
        <v>0</v>
      </c>
      <c r="K117" s="13" t="n">
        <f aca="false">K122</f>
        <v>0</v>
      </c>
    </row>
    <row r="118" customFormat="false" ht="17.25" hidden="false" customHeight="true" outlineLevel="0" collapsed="false">
      <c r="A118" s="8" t="s">
        <v>64</v>
      </c>
      <c r="B118" s="27" t="s">
        <v>65</v>
      </c>
      <c r="C118" s="26" t="s">
        <v>16</v>
      </c>
      <c r="D118" s="26" t="s">
        <v>9</v>
      </c>
      <c r="E118" s="13" t="n">
        <f aca="false">E123</f>
        <v>0</v>
      </c>
      <c r="F118" s="13" t="n">
        <f aca="false">F123</f>
        <v>0</v>
      </c>
      <c r="G118" s="13" t="n">
        <f aca="false">G123</f>
        <v>0</v>
      </c>
      <c r="H118" s="13" t="n">
        <f aca="false">H123</f>
        <v>0</v>
      </c>
      <c r="I118" s="13" t="n">
        <f aca="false">I123</f>
        <v>0</v>
      </c>
      <c r="J118" s="13" t="n">
        <f aca="false">J123</f>
        <v>0</v>
      </c>
      <c r="K118" s="13" t="n">
        <f aca="false">K123</f>
        <v>0</v>
      </c>
    </row>
    <row r="119" customFormat="false" ht="17.25" hidden="false" customHeight="true" outlineLevel="0" collapsed="false">
      <c r="A119" s="8"/>
      <c r="B119" s="27"/>
      <c r="C119" s="26"/>
      <c r="D119" s="26" t="s">
        <v>12</v>
      </c>
      <c r="E119" s="13" t="n">
        <f aca="false">E124</f>
        <v>0</v>
      </c>
      <c r="F119" s="13" t="n">
        <f aca="false">F124</f>
        <v>0</v>
      </c>
      <c r="G119" s="13" t="n">
        <f aca="false">G124</f>
        <v>0</v>
      </c>
      <c r="H119" s="13" t="n">
        <f aca="false">H124</f>
        <v>0</v>
      </c>
      <c r="I119" s="13" t="n">
        <f aca="false">I124</f>
        <v>0</v>
      </c>
      <c r="J119" s="13" t="n">
        <f aca="false">J124</f>
        <v>0</v>
      </c>
      <c r="K119" s="13" t="n">
        <f aca="false">K124</f>
        <v>0</v>
      </c>
    </row>
    <row r="120" customFormat="false" ht="17.25" hidden="false" customHeight="true" outlineLevel="0" collapsed="false">
      <c r="A120" s="8"/>
      <c r="B120" s="27"/>
      <c r="C120" s="26"/>
      <c r="D120" s="26" t="s">
        <v>13</v>
      </c>
      <c r="E120" s="13" t="n">
        <f aca="false">E125</f>
        <v>0</v>
      </c>
      <c r="F120" s="13" t="n">
        <f aca="false">F125</f>
        <v>0</v>
      </c>
      <c r="G120" s="13" t="n">
        <f aca="false">G125</f>
        <v>0</v>
      </c>
      <c r="H120" s="13" t="n">
        <f aca="false">H125</f>
        <v>0</v>
      </c>
      <c r="I120" s="13" t="n">
        <f aca="false">I125</f>
        <v>0</v>
      </c>
      <c r="J120" s="13" t="n">
        <f aca="false">J125</f>
        <v>0</v>
      </c>
      <c r="K120" s="13" t="n">
        <f aca="false">K125</f>
        <v>0</v>
      </c>
    </row>
    <row r="121" customFormat="false" ht="30" hidden="false" customHeight="false" outlineLevel="0" collapsed="false">
      <c r="A121" s="8"/>
      <c r="B121" s="27"/>
      <c r="C121" s="26"/>
      <c r="D121" s="26" t="s">
        <v>14</v>
      </c>
      <c r="E121" s="13" t="n">
        <f aca="false">E126</f>
        <v>0</v>
      </c>
      <c r="F121" s="13" t="n">
        <f aca="false">F126</f>
        <v>0</v>
      </c>
      <c r="G121" s="13" t="n">
        <f aca="false">G126</f>
        <v>0</v>
      </c>
      <c r="H121" s="13" t="n">
        <f aca="false">H126</f>
        <v>0</v>
      </c>
      <c r="I121" s="13" t="n">
        <f aca="false">I126</f>
        <v>0</v>
      </c>
      <c r="J121" s="13" t="n">
        <f aca="false">J126</f>
        <v>0</v>
      </c>
      <c r="K121" s="13" t="n">
        <f aca="false">K126</f>
        <v>0</v>
      </c>
    </row>
    <row r="122" customFormat="false" ht="57.75" hidden="false" customHeight="true" outlineLevel="0" collapsed="false">
      <c r="A122" s="8"/>
      <c r="B122" s="27"/>
      <c r="C122" s="26"/>
      <c r="D122" s="26" t="s">
        <v>15</v>
      </c>
      <c r="E122" s="13" t="n">
        <f aca="false">E127</f>
        <v>0</v>
      </c>
      <c r="F122" s="13" t="n">
        <f aca="false">F127</f>
        <v>0</v>
      </c>
      <c r="G122" s="13" t="n">
        <f aca="false">G127</f>
        <v>0</v>
      </c>
      <c r="H122" s="13" t="n">
        <f aca="false">H127</f>
        <v>0</v>
      </c>
      <c r="I122" s="13" t="n">
        <f aca="false">I127</f>
        <v>0</v>
      </c>
      <c r="J122" s="13" t="n">
        <f aca="false">J127</f>
        <v>0</v>
      </c>
      <c r="K122" s="13" t="n">
        <f aca="false">K127</f>
        <v>0</v>
      </c>
    </row>
    <row r="123" customFormat="false" ht="24" hidden="false" customHeight="true" outlineLevel="0" collapsed="false">
      <c r="A123" s="28" t="s">
        <v>66</v>
      </c>
      <c r="B123" s="12" t="s">
        <v>67</v>
      </c>
      <c r="C123" s="12" t="s">
        <v>16</v>
      </c>
      <c r="D123" s="26" t="s">
        <v>9</v>
      </c>
      <c r="E123" s="29" t="n">
        <f aca="false">SUM(E124:E127)</f>
        <v>0</v>
      </c>
      <c r="F123" s="29" t="n">
        <f aca="false">SUM(F124:F127)</f>
        <v>0</v>
      </c>
      <c r="G123" s="29" t="n">
        <f aca="false">SUM(G124:G127)</f>
        <v>0</v>
      </c>
      <c r="H123" s="29" t="n">
        <f aca="false">SUM(H124:H127)</f>
        <v>0</v>
      </c>
      <c r="I123" s="29" t="n">
        <f aca="false">SUM(I124:I127)</f>
        <v>0</v>
      </c>
      <c r="J123" s="29" t="n">
        <f aca="false">SUM(J124:J127)</f>
        <v>0</v>
      </c>
      <c r="K123" s="29" t="n">
        <f aca="false">SUM(K124:K127)</f>
        <v>0</v>
      </c>
    </row>
    <row r="124" customFormat="false" ht="19.5" hidden="false" customHeight="true" outlineLevel="0" collapsed="false">
      <c r="A124" s="28"/>
      <c r="B124" s="12"/>
      <c r="C124" s="12"/>
      <c r="D124" s="12" t="s">
        <v>12</v>
      </c>
      <c r="E124" s="30"/>
      <c r="F124" s="30"/>
      <c r="G124" s="30"/>
      <c r="H124" s="30"/>
      <c r="I124" s="30"/>
      <c r="J124" s="30"/>
      <c r="K124" s="29" t="n">
        <f aca="false">SUM(E124:J124)</f>
        <v>0</v>
      </c>
    </row>
    <row r="125" customFormat="false" ht="15" hidden="false" customHeight="false" outlineLevel="0" collapsed="false">
      <c r="A125" s="28"/>
      <c r="B125" s="12"/>
      <c r="C125" s="12"/>
      <c r="D125" s="12" t="s">
        <v>13</v>
      </c>
      <c r="E125" s="30"/>
      <c r="F125" s="30"/>
      <c r="G125" s="30"/>
      <c r="H125" s="30"/>
      <c r="I125" s="30"/>
      <c r="J125" s="30"/>
      <c r="K125" s="29" t="n">
        <f aca="false">SUM(E125:J125)</f>
        <v>0</v>
      </c>
    </row>
    <row r="126" customFormat="false" ht="30" hidden="false" customHeight="false" outlineLevel="0" collapsed="false">
      <c r="A126" s="28"/>
      <c r="B126" s="12"/>
      <c r="C126" s="12"/>
      <c r="D126" s="12" t="s">
        <v>14</v>
      </c>
      <c r="E126" s="30"/>
      <c r="F126" s="30"/>
      <c r="G126" s="30"/>
      <c r="H126" s="30"/>
      <c r="I126" s="30"/>
      <c r="J126" s="30"/>
      <c r="K126" s="29" t="n">
        <f aca="false">SUM(E126:J126)</f>
        <v>0</v>
      </c>
    </row>
    <row r="127" customFormat="false" ht="22.5" hidden="false" customHeight="true" outlineLevel="0" collapsed="false">
      <c r="A127" s="28"/>
      <c r="B127" s="12"/>
      <c r="C127" s="12"/>
      <c r="D127" s="12" t="s">
        <v>15</v>
      </c>
      <c r="E127" s="30"/>
      <c r="F127" s="30"/>
      <c r="G127" s="30"/>
      <c r="H127" s="30"/>
      <c r="I127" s="30"/>
      <c r="J127" s="30"/>
      <c r="K127" s="29" t="n">
        <f aca="false">SUM(E127:J127)</f>
        <v>0</v>
      </c>
    </row>
    <row r="128" customFormat="false" ht="15.75" hidden="false" customHeight="true" outlineLevel="0" collapsed="false">
      <c r="A128" s="31" t="s">
        <v>68</v>
      </c>
      <c r="B128" s="27" t="s">
        <v>69</v>
      </c>
      <c r="C128" s="26" t="s">
        <v>16</v>
      </c>
      <c r="D128" s="26" t="s">
        <v>9</v>
      </c>
      <c r="E128" s="32" t="n">
        <f aca="false">E133</f>
        <v>31587.7</v>
      </c>
      <c r="F128" s="32" t="n">
        <f aca="false">F133</f>
        <v>7955</v>
      </c>
      <c r="G128" s="32" t="n">
        <f aca="false">G133</f>
        <v>7560</v>
      </c>
      <c r="H128" s="32" t="n">
        <f aca="false">H133</f>
        <v>0</v>
      </c>
      <c r="I128" s="32" t="n">
        <f aca="false">I133</f>
        <v>0</v>
      </c>
      <c r="J128" s="32" t="n">
        <f aca="false">J133</f>
        <v>0</v>
      </c>
      <c r="K128" s="32" t="n">
        <f aca="false">K133</f>
        <v>47102.7</v>
      </c>
    </row>
    <row r="129" customFormat="false" ht="20.25" hidden="false" customHeight="true" outlineLevel="0" collapsed="false">
      <c r="A129" s="31"/>
      <c r="B129" s="27"/>
      <c r="C129" s="26"/>
      <c r="D129" s="26" t="s">
        <v>12</v>
      </c>
      <c r="E129" s="32" t="n">
        <f aca="false">E134</f>
        <v>22912</v>
      </c>
      <c r="F129" s="32" t="n">
        <f aca="false">F134</f>
        <v>0</v>
      </c>
      <c r="G129" s="32" t="n">
        <f aca="false">G134</f>
        <v>0</v>
      </c>
      <c r="H129" s="32" t="n">
        <f aca="false">H134</f>
        <v>0</v>
      </c>
      <c r="I129" s="32" t="n">
        <f aca="false">I134</f>
        <v>0</v>
      </c>
      <c r="J129" s="32" t="n">
        <f aca="false">J134</f>
        <v>0</v>
      </c>
      <c r="K129" s="32" t="n">
        <f aca="false">K134</f>
        <v>22912</v>
      </c>
    </row>
    <row r="130" customFormat="false" ht="21" hidden="false" customHeight="true" outlineLevel="0" collapsed="false">
      <c r="A130" s="31"/>
      <c r="B130" s="27"/>
      <c r="C130" s="26"/>
      <c r="D130" s="26" t="s">
        <v>13</v>
      </c>
      <c r="E130" s="32" t="n">
        <f aca="false">E135</f>
        <v>370.4</v>
      </c>
      <c r="F130" s="32" t="n">
        <f aca="false">F135</f>
        <v>0</v>
      </c>
      <c r="G130" s="32" t="n">
        <f aca="false">G135</f>
        <v>0</v>
      </c>
      <c r="H130" s="32" t="n">
        <f aca="false">H135</f>
        <v>0</v>
      </c>
      <c r="I130" s="32" t="n">
        <f aca="false">I135</f>
        <v>0</v>
      </c>
      <c r="J130" s="32" t="n">
        <f aca="false">J135</f>
        <v>0</v>
      </c>
      <c r="K130" s="32" t="n">
        <f aca="false">K135</f>
        <v>331.4</v>
      </c>
    </row>
    <row r="131" customFormat="false" ht="33" hidden="false" customHeight="true" outlineLevel="0" collapsed="false">
      <c r="A131" s="31"/>
      <c r="B131" s="27"/>
      <c r="C131" s="26"/>
      <c r="D131" s="26" t="s">
        <v>14</v>
      </c>
      <c r="E131" s="32" t="n">
        <f aca="false">E136</f>
        <v>8305.3</v>
      </c>
      <c r="F131" s="32" t="n">
        <f aca="false">F136</f>
        <v>7955</v>
      </c>
      <c r="G131" s="32" t="n">
        <f aca="false">G136</f>
        <v>7560</v>
      </c>
      <c r="H131" s="32" t="n">
        <f aca="false">H136</f>
        <v>0</v>
      </c>
      <c r="I131" s="32" t="n">
        <f aca="false">I136</f>
        <v>0</v>
      </c>
      <c r="J131" s="32" t="n">
        <f aca="false">J136</f>
        <v>0</v>
      </c>
      <c r="K131" s="32" t="n">
        <f aca="false">K136</f>
        <v>23820.3</v>
      </c>
    </row>
    <row r="132" customFormat="false" ht="22.5" hidden="false" customHeight="true" outlineLevel="0" collapsed="false">
      <c r="A132" s="31"/>
      <c r="B132" s="27"/>
      <c r="C132" s="26"/>
      <c r="D132" s="26" t="s">
        <v>15</v>
      </c>
      <c r="E132" s="32" t="n">
        <f aca="false">E137</f>
        <v>0</v>
      </c>
      <c r="F132" s="32" t="n">
        <f aca="false">F137</f>
        <v>0</v>
      </c>
      <c r="G132" s="32" t="n">
        <f aca="false">G137</f>
        <v>0</v>
      </c>
      <c r="H132" s="32" t="n">
        <f aca="false">H137</f>
        <v>0</v>
      </c>
      <c r="I132" s="32" t="n">
        <f aca="false">I137</f>
        <v>0</v>
      </c>
      <c r="J132" s="32" t="n">
        <f aca="false">J137</f>
        <v>0</v>
      </c>
      <c r="K132" s="32" t="n">
        <f aca="false">K137</f>
        <v>0</v>
      </c>
    </row>
    <row r="133" customFormat="false" ht="18" hidden="false" customHeight="true" outlineLevel="0" collapsed="false">
      <c r="A133" s="31" t="s">
        <v>70</v>
      </c>
      <c r="B133" s="27" t="s">
        <v>71</v>
      </c>
      <c r="C133" s="26" t="s">
        <v>16</v>
      </c>
      <c r="D133" s="26" t="s">
        <v>9</v>
      </c>
      <c r="E133" s="32" t="n">
        <f aca="false">E138+E143+E148+E153+E158+E163</f>
        <v>31587.7</v>
      </c>
      <c r="F133" s="32" t="n">
        <f aca="false">F138+F143+F148+F153+F158+F163</f>
        <v>7955</v>
      </c>
      <c r="G133" s="32" t="n">
        <f aca="false">G138+G143+G148+G153+G158+G163</f>
        <v>7560</v>
      </c>
      <c r="H133" s="32" t="n">
        <f aca="false">H138+H143+H148+H153+H158+H163</f>
        <v>0</v>
      </c>
      <c r="I133" s="32" t="n">
        <f aca="false">I138+I143+I148+I153+I158+I163</f>
        <v>0</v>
      </c>
      <c r="J133" s="32" t="n">
        <f aca="false">J138+J143+J148+J153+J158+J163</f>
        <v>0</v>
      </c>
      <c r="K133" s="32" t="n">
        <f aca="false">K138+K143+K148+K153+K158+K163</f>
        <v>47102.7</v>
      </c>
      <c r="L133" s="33"/>
    </row>
    <row r="134" customFormat="false" ht="19.5" hidden="false" customHeight="true" outlineLevel="0" collapsed="false">
      <c r="A134" s="31"/>
      <c r="B134" s="27"/>
      <c r="C134" s="26"/>
      <c r="D134" s="26" t="s">
        <v>12</v>
      </c>
      <c r="E134" s="32" t="n">
        <f aca="false">E139+E144+E149+E154+E159</f>
        <v>22912</v>
      </c>
      <c r="F134" s="32" t="n">
        <f aca="false">F139+F144+F149+F154+F159</f>
        <v>0</v>
      </c>
      <c r="G134" s="32" t="n">
        <f aca="false">G139+G144+G149+G154+G159</f>
        <v>0</v>
      </c>
      <c r="H134" s="32" t="n">
        <f aca="false">H139+H144+H149+H154+H159</f>
        <v>0</v>
      </c>
      <c r="I134" s="32" t="n">
        <f aca="false">I139+I144+I149+I154+I159</f>
        <v>0</v>
      </c>
      <c r="J134" s="32" t="n">
        <f aca="false">J139+J144+J149+J154+J159</f>
        <v>0</v>
      </c>
      <c r="K134" s="32" t="n">
        <f aca="false">K139+K144+K149+K154+K159</f>
        <v>22912</v>
      </c>
    </row>
    <row r="135" customFormat="false" ht="22.5" hidden="false" customHeight="true" outlineLevel="0" collapsed="false">
      <c r="A135" s="31"/>
      <c r="B135" s="27"/>
      <c r="C135" s="26"/>
      <c r="D135" s="26" t="s">
        <v>13</v>
      </c>
      <c r="E135" s="32" t="n">
        <f aca="false">E140+E145+E150+E155+E160+E165</f>
        <v>370.4</v>
      </c>
      <c r="F135" s="32" t="n">
        <f aca="false">F140+F145+F150+F155+F160</f>
        <v>0</v>
      </c>
      <c r="G135" s="32" t="n">
        <f aca="false">G140+G145+G150+G155+G160</f>
        <v>0</v>
      </c>
      <c r="H135" s="32" t="n">
        <f aca="false">H140+H145+H150+H155+H160</f>
        <v>0</v>
      </c>
      <c r="I135" s="32" t="n">
        <f aca="false">I140+I145+I150+I155+I160</f>
        <v>0</v>
      </c>
      <c r="J135" s="32" t="n">
        <f aca="false">J140+J145+J150+J155+J160</f>
        <v>0</v>
      </c>
      <c r="K135" s="32" t="n">
        <f aca="false">K140+K145+K150+K155+K160</f>
        <v>331.4</v>
      </c>
    </row>
    <row r="136" customFormat="false" ht="34.5" hidden="false" customHeight="true" outlineLevel="0" collapsed="false">
      <c r="A136" s="31"/>
      <c r="B136" s="27"/>
      <c r="C136" s="26"/>
      <c r="D136" s="26" t="s">
        <v>14</v>
      </c>
      <c r="E136" s="32" t="n">
        <f aca="false">E141+E146+E156+E151+E161+E166</f>
        <v>8305.3</v>
      </c>
      <c r="F136" s="32" t="n">
        <f aca="false">F141+F146+F156+F151+F161</f>
        <v>7955</v>
      </c>
      <c r="G136" s="32" t="n">
        <f aca="false">G141+G146+G156+G151+G161</f>
        <v>7560</v>
      </c>
      <c r="H136" s="32" t="n">
        <f aca="false">H141+H146+H156+H151+H161</f>
        <v>0</v>
      </c>
      <c r="I136" s="32" t="n">
        <f aca="false">I141+I146+I156+I151+I161</f>
        <v>0</v>
      </c>
      <c r="J136" s="32" t="n">
        <f aca="false">J141+J146+J156+J151+J161</f>
        <v>0</v>
      </c>
      <c r="K136" s="32" t="n">
        <f aca="false">K141+K146+K156+K151+K161+K166</f>
        <v>23820.3</v>
      </c>
    </row>
    <row r="137" customFormat="false" ht="20.25" hidden="false" customHeight="true" outlineLevel="0" collapsed="false">
      <c r="A137" s="31"/>
      <c r="B137" s="27"/>
      <c r="C137" s="26"/>
      <c r="D137" s="26" t="s">
        <v>15</v>
      </c>
      <c r="E137" s="32" t="n">
        <f aca="false">E142+E147+E152+E157+E162</f>
        <v>0</v>
      </c>
      <c r="F137" s="32"/>
      <c r="G137" s="32"/>
      <c r="H137" s="32"/>
      <c r="I137" s="32"/>
      <c r="J137" s="32"/>
      <c r="K137" s="32"/>
    </row>
    <row r="138" customFormat="false" ht="15" hidden="false" customHeight="true" outlineLevel="0" collapsed="false">
      <c r="A138" s="31" t="s">
        <v>72</v>
      </c>
      <c r="B138" s="22" t="s">
        <v>73</v>
      </c>
      <c r="C138" s="12" t="s">
        <v>16</v>
      </c>
      <c r="D138" s="26" t="s">
        <v>9</v>
      </c>
      <c r="E138" s="32" t="n">
        <f aca="false">SUM(E139:E142)</f>
        <v>8031</v>
      </c>
      <c r="F138" s="32" t="n">
        <f aca="false">SUM(F139:F142)</f>
        <v>7955</v>
      </c>
      <c r="G138" s="32" t="n">
        <f aca="false">SUM(G139:G142)</f>
        <v>7560</v>
      </c>
      <c r="H138" s="32" t="n">
        <f aca="false">SUM(H139:H142)</f>
        <v>0</v>
      </c>
      <c r="I138" s="32" t="n">
        <f aca="false">SUM(I139:I142)</f>
        <v>0</v>
      </c>
      <c r="J138" s="32" t="n">
        <f aca="false">SUM(J139:J142)</f>
        <v>0</v>
      </c>
      <c r="K138" s="32" t="n">
        <f aca="false">SUM(K139:K142)</f>
        <v>23546</v>
      </c>
    </row>
    <row r="139" customFormat="false" ht="15" hidden="false" customHeight="false" outlineLevel="0" collapsed="false">
      <c r="A139" s="31"/>
      <c r="B139" s="22"/>
      <c r="C139" s="12"/>
      <c r="D139" s="12" t="s">
        <v>12</v>
      </c>
      <c r="E139" s="34"/>
      <c r="F139" s="34"/>
      <c r="G139" s="34"/>
      <c r="H139" s="34"/>
      <c r="I139" s="34"/>
      <c r="J139" s="34"/>
      <c r="K139" s="32" t="n">
        <f aca="false">SUM(E139:J139)</f>
        <v>0</v>
      </c>
    </row>
    <row r="140" customFormat="false" ht="15" hidden="false" customHeight="false" outlineLevel="0" collapsed="false">
      <c r="A140" s="31"/>
      <c r="B140" s="22"/>
      <c r="C140" s="12"/>
      <c r="D140" s="12" t="s">
        <v>13</v>
      </c>
      <c r="E140" s="34"/>
      <c r="F140" s="34"/>
      <c r="G140" s="34"/>
      <c r="H140" s="34"/>
      <c r="I140" s="34"/>
      <c r="J140" s="34"/>
      <c r="K140" s="32" t="n">
        <f aca="false">SUM(E140:J140)</f>
        <v>0</v>
      </c>
    </row>
    <row r="141" customFormat="false" ht="30" hidden="false" customHeight="false" outlineLevel="0" collapsed="false">
      <c r="A141" s="31"/>
      <c r="B141" s="22"/>
      <c r="C141" s="12"/>
      <c r="D141" s="12" t="s">
        <v>14</v>
      </c>
      <c r="E141" s="34" t="n">
        <v>8031</v>
      </c>
      <c r="F141" s="34" t="n">
        <v>7955</v>
      </c>
      <c r="G141" s="34" t="n">
        <v>7560</v>
      </c>
      <c r="H141" s="34"/>
      <c r="I141" s="34"/>
      <c r="J141" s="34"/>
      <c r="K141" s="32" t="n">
        <f aca="false">SUM(E141:J141)</f>
        <v>23546</v>
      </c>
    </row>
    <row r="142" customFormat="false" ht="15" hidden="false" customHeight="false" outlineLevel="0" collapsed="false">
      <c r="A142" s="31"/>
      <c r="B142" s="22"/>
      <c r="C142" s="12"/>
      <c r="D142" s="12" t="s">
        <v>15</v>
      </c>
      <c r="E142" s="34"/>
      <c r="F142" s="34"/>
      <c r="G142" s="34"/>
      <c r="H142" s="34"/>
      <c r="I142" s="34"/>
      <c r="J142" s="34"/>
      <c r="K142" s="32" t="n">
        <f aca="false">SUM(E142:J142)</f>
        <v>0</v>
      </c>
    </row>
    <row r="143" customFormat="false" ht="15" hidden="false" customHeight="true" outlineLevel="0" collapsed="false">
      <c r="A143" s="31" t="s">
        <v>74</v>
      </c>
      <c r="B143" s="22" t="s">
        <v>75</v>
      </c>
      <c r="C143" s="12" t="s">
        <v>16</v>
      </c>
      <c r="D143" s="26" t="s">
        <v>9</v>
      </c>
      <c r="E143" s="32" t="n">
        <f aca="false">SUM(E144:E147)</f>
        <v>100</v>
      </c>
      <c r="F143" s="32" t="n">
        <f aca="false">SUM(F144:F147)</f>
        <v>0</v>
      </c>
      <c r="G143" s="32" t="n">
        <f aca="false">SUM(G144:G147)</f>
        <v>0</v>
      </c>
      <c r="H143" s="32" t="n">
        <f aca="false">SUM(H144:H147)</f>
        <v>0</v>
      </c>
      <c r="I143" s="32" t="n">
        <f aca="false">SUM(I144:I147)</f>
        <v>0</v>
      </c>
      <c r="J143" s="32" t="n">
        <f aca="false">SUM(J144:J147)</f>
        <v>0</v>
      </c>
      <c r="K143" s="32" t="n">
        <f aca="false">SUM(K144:K147)</f>
        <v>100</v>
      </c>
    </row>
    <row r="144" customFormat="false" ht="15" hidden="false" customHeight="false" outlineLevel="0" collapsed="false">
      <c r="A144" s="31"/>
      <c r="B144" s="22"/>
      <c r="C144" s="12"/>
      <c r="D144" s="12" t="s">
        <v>12</v>
      </c>
      <c r="E144" s="34"/>
      <c r="F144" s="34"/>
      <c r="G144" s="34"/>
      <c r="H144" s="34"/>
      <c r="I144" s="34"/>
      <c r="J144" s="34"/>
      <c r="K144" s="32" t="n">
        <f aca="false">SUM(E144:J144)</f>
        <v>0</v>
      </c>
    </row>
    <row r="145" customFormat="false" ht="15" hidden="false" customHeight="false" outlineLevel="0" collapsed="false">
      <c r="A145" s="31"/>
      <c r="B145" s="22"/>
      <c r="C145" s="12"/>
      <c r="D145" s="12" t="s">
        <v>13</v>
      </c>
      <c r="E145" s="34" t="n">
        <v>100</v>
      </c>
      <c r="F145" s="34"/>
      <c r="G145" s="34"/>
      <c r="H145" s="34"/>
      <c r="I145" s="34"/>
      <c r="J145" s="34"/>
      <c r="K145" s="32" t="n">
        <f aca="false">SUM(E145:J145)</f>
        <v>100</v>
      </c>
    </row>
    <row r="146" customFormat="false" ht="30" hidden="false" customHeight="false" outlineLevel="0" collapsed="false">
      <c r="A146" s="31"/>
      <c r="B146" s="22"/>
      <c r="C146" s="12"/>
      <c r="D146" s="12" t="s">
        <v>14</v>
      </c>
      <c r="E146" s="34"/>
      <c r="F146" s="34"/>
      <c r="G146" s="34"/>
      <c r="H146" s="34"/>
      <c r="I146" s="34"/>
      <c r="J146" s="34"/>
      <c r="K146" s="32" t="n">
        <f aca="false">SUM(E146:J146)</f>
        <v>0</v>
      </c>
    </row>
    <row r="147" customFormat="false" ht="52.5" hidden="false" customHeight="true" outlineLevel="0" collapsed="false">
      <c r="A147" s="31"/>
      <c r="B147" s="22"/>
      <c r="C147" s="12"/>
      <c r="D147" s="12" t="s">
        <v>15</v>
      </c>
      <c r="E147" s="34"/>
      <c r="F147" s="34"/>
      <c r="G147" s="34"/>
      <c r="H147" s="34"/>
      <c r="I147" s="34"/>
      <c r="J147" s="34"/>
      <c r="K147" s="32" t="n">
        <f aca="false">SUM(E147:J147)</f>
        <v>0</v>
      </c>
    </row>
    <row r="148" customFormat="false" ht="15" hidden="false" customHeight="true" outlineLevel="0" collapsed="false">
      <c r="A148" s="31" t="s">
        <v>76</v>
      </c>
      <c r="B148" s="22" t="s">
        <v>77</v>
      </c>
      <c r="C148" s="12" t="s">
        <v>16</v>
      </c>
      <c r="D148" s="26" t="s">
        <v>9</v>
      </c>
      <c r="E148" s="32" t="n">
        <f aca="false">SUM(E149:E152)</f>
        <v>186.1</v>
      </c>
      <c r="F148" s="32" t="n">
        <f aca="false">SUM(F149:F152)</f>
        <v>0</v>
      </c>
      <c r="G148" s="32" t="n">
        <f aca="false">SUM(G149:G152)</f>
        <v>0</v>
      </c>
      <c r="H148" s="32" t="n">
        <f aca="false">SUM(H149:H152)</f>
        <v>0</v>
      </c>
      <c r="I148" s="32" t="n">
        <f aca="false">SUM(I149:I152)</f>
        <v>0</v>
      </c>
      <c r="J148" s="32" t="n">
        <f aca="false">SUM(J149:J152)</f>
        <v>0</v>
      </c>
      <c r="K148" s="32" t="n">
        <f aca="false">SUM(K149:K152)</f>
        <v>186.1</v>
      </c>
    </row>
    <row r="149" customFormat="false" ht="15" hidden="false" customHeight="false" outlineLevel="0" collapsed="false">
      <c r="A149" s="31"/>
      <c r="B149" s="22"/>
      <c r="C149" s="12"/>
      <c r="D149" s="12" t="s">
        <v>12</v>
      </c>
      <c r="E149" s="34"/>
      <c r="F149" s="34"/>
      <c r="G149" s="34"/>
      <c r="H149" s="34"/>
      <c r="I149" s="34"/>
      <c r="J149" s="34"/>
      <c r="K149" s="32" t="n">
        <f aca="false">SUM(E149:J149)</f>
        <v>0</v>
      </c>
    </row>
    <row r="150" customFormat="false" ht="15" hidden="false" customHeight="false" outlineLevel="0" collapsed="false">
      <c r="A150" s="31"/>
      <c r="B150" s="22"/>
      <c r="C150" s="12"/>
      <c r="D150" s="12" t="s">
        <v>13</v>
      </c>
      <c r="E150" s="34"/>
      <c r="F150" s="34"/>
      <c r="G150" s="34"/>
      <c r="H150" s="34"/>
      <c r="I150" s="34"/>
      <c r="J150" s="34"/>
      <c r="K150" s="32" t="n">
        <f aca="false">SUM(E150:J150)</f>
        <v>0</v>
      </c>
    </row>
    <row r="151" customFormat="false" ht="30" hidden="false" customHeight="false" outlineLevel="0" collapsed="false">
      <c r="A151" s="31"/>
      <c r="B151" s="22"/>
      <c r="C151" s="12"/>
      <c r="D151" s="12" t="s">
        <v>14</v>
      </c>
      <c r="E151" s="34" t="n">
        <v>186.1</v>
      </c>
      <c r="F151" s="34"/>
      <c r="G151" s="34"/>
      <c r="H151" s="34"/>
      <c r="I151" s="34"/>
      <c r="J151" s="34"/>
      <c r="K151" s="32" t="n">
        <f aca="false">SUM(E151:J151)</f>
        <v>186.1</v>
      </c>
    </row>
    <row r="152" customFormat="false" ht="15" hidden="false" customHeight="false" outlineLevel="0" collapsed="false">
      <c r="A152" s="31"/>
      <c r="B152" s="22"/>
      <c r="C152" s="12"/>
      <c r="D152" s="12" t="s">
        <v>15</v>
      </c>
      <c r="E152" s="34"/>
      <c r="F152" s="34"/>
      <c r="G152" s="34"/>
      <c r="H152" s="34"/>
      <c r="I152" s="34"/>
      <c r="J152" s="34"/>
      <c r="K152" s="32" t="n">
        <f aca="false">SUM(E152:J152)</f>
        <v>0</v>
      </c>
    </row>
    <row r="153" customFormat="false" ht="15" hidden="false" customHeight="true" outlineLevel="0" collapsed="false">
      <c r="A153" s="31" t="s">
        <v>78</v>
      </c>
      <c r="B153" s="22" t="s">
        <v>79</v>
      </c>
      <c r="C153" s="12" t="s">
        <v>16</v>
      </c>
      <c r="D153" s="26" t="s">
        <v>9</v>
      </c>
      <c r="E153" s="32" t="n">
        <f aca="false">SUM(E154:E157)</f>
        <v>70</v>
      </c>
      <c r="F153" s="32" t="n">
        <f aca="false">SUM(F154:F157)</f>
        <v>0</v>
      </c>
      <c r="G153" s="32" t="n">
        <f aca="false">SUM(G154:G157)</f>
        <v>0</v>
      </c>
      <c r="H153" s="32" t="n">
        <f aca="false">SUM(H154:H157)</f>
        <v>0</v>
      </c>
      <c r="I153" s="32" t="n">
        <f aca="false">SUM(I154:I157)</f>
        <v>0</v>
      </c>
      <c r="J153" s="32" t="n">
        <f aca="false">SUM(J154:J157)</f>
        <v>0</v>
      </c>
      <c r="K153" s="32" t="n">
        <f aca="false">SUM(K154:K157)</f>
        <v>70</v>
      </c>
    </row>
    <row r="154" customFormat="false" ht="15" hidden="false" customHeight="false" outlineLevel="0" collapsed="false">
      <c r="A154" s="31"/>
      <c r="B154" s="22"/>
      <c r="C154" s="12"/>
      <c r="D154" s="12" t="s">
        <v>12</v>
      </c>
      <c r="E154" s="34"/>
      <c r="F154" s="34"/>
      <c r="G154" s="34"/>
      <c r="H154" s="34"/>
      <c r="I154" s="34"/>
      <c r="J154" s="34"/>
      <c r="K154" s="32" t="n">
        <f aca="false">SUM(E154:J154)</f>
        <v>0</v>
      </c>
    </row>
    <row r="155" customFormat="false" ht="15" hidden="false" customHeight="false" outlineLevel="0" collapsed="false">
      <c r="A155" s="31"/>
      <c r="B155" s="22"/>
      <c r="C155" s="12"/>
      <c r="D155" s="12" t="s">
        <v>13</v>
      </c>
      <c r="E155" s="34"/>
      <c r="F155" s="34"/>
      <c r="G155" s="34"/>
      <c r="H155" s="34"/>
      <c r="I155" s="34"/>
      <c r="J155" s="34"/>
      <c r="K155" s="32" t="n">
        <f aca="false">SUM(E155:J155)</f>
        <v>0</v>
      </c>
    </row>
    <row r="156" customFormat="false" ht="30" hidden="false" customHeight="false" outlineLevel="0" collapsed="false">
      <c r="A156" s="31"/>
      <c r="B156" s="22"/>
      <c r="C156" s="12"/>
      <c r="D156" s="12" t="s">
        <v>14</v>
      </c>
      <c r="E156" s="34" t="n">
        <v>70</v>
      </c>
      <c r="F156" s="34"/>
      <c r="G156" s="34"/>
      <c r="H156" s="34"/>
      <c r="I156" s="34"/>
      <c r="J156" s="34"/>
      <c r="K156" s="32" t="n">
        <f aca="false">SUM(E156:J156)</f>
        <v>70</v>
      </c>
    </row>
    <row r="157" customFormat="false" ht="15" hidden="false" customHeight="false" outlineLevel="0" collapsed="false">
      <c r="A157" s="31"/>
      <c r="B157" s="22"/>
      <c r="C157" s="12"/>
      <c r="D157" s="12" t="s">
        <v>15</v>
      </c>
      <c r="E157" s="34"/>
      <c r="F157" s="34"/>
      <c r="G157" s="34"/>
      <c r="H157" s="34"/>
      <c r="I157" s="34"/>
      <c r="J157" s="34"/>
      <c r="K157" s="32" t="n">
        <f aca="false">SUM(E157:J157)</f>
        <v>0</v>
      </c>
    </row>
    <row r="158" customFormat="false" ht="15" hidden="false" customHeight="true" outlineLevel="0" collapsed="false">
      <c r="A158" s="31" t="s">
        <v>80</v>
      </c>
      <c r="B158" s="22" t="s">
        <v>81</v>
      </c>
      <c r="C158" s="12" t="s">
        <v>16</v>
      </c>
      <c r="D158" s="26" t="s">
        <v>9</v>
      </c>
      <c r="E158" s="32" t="n">
        <f aca="false">SUM(E159:E162)</f>
        <v>23155.6</v>
      </c>
      <c r="F158" s="32" t="n">
        <f aca="false">SUM(F159:F162)</f>
        <v>0</v>
      </c>
      <c r="G158" s="32" t="n">
        <f aca="false">SUM(G159:G162)</f>
        <v>0</v>
      </c>
      <c r="H158" s="32" t="n">
        <f aca="false">SUM(H159:H162)</f>
        <v>0</v>
      </c>
      <c r="I158" s="32" t="n">
        <f aca="false">SUM(I159:I162)</f>
        <v>0</v>
      </c>
      <c r="J158" s="32" t="n">
        <f aca="false">SUM(J159:J162)</f>
        <v>0</v>
      </c>
      <c r="K158" s="32" t="n">
        <f aca="false">SUM(K159:K162)</f>
        <v>23155.6</v>
      </c>
    </row>
    <row r="159" customFormat="false" ht="15" hidden="false" customHeight="false" outlineLevel="0" collapsed="false">
      <c r="A159" s="31"/>
      <c r="B159" s="22"/>
      <c r="C159" s="12"/>
      <c r="D159" s="12" t="s">
        <v>12</v>
      </c>
      <c r="E159" s="34" t="n">
        <v>22912</v>
      </c>
      <c r="F159" s="34"/>
      <c r="G159" s="34"/>
      <c r="H159" s="34"/>
      <c r="I159" s="34"/>
      <c r="J159" s="34"/>
      <c r="K159" s="32" t="n">
        <f aca="false">SUM(E159:J159)</f>
        <v>22912</v>
      </c>
    </row>
    <row r="160" customFormat="false" ht="15" hidden="false" customHeight="false" outlineLevel="0" collapsed="false">
      <c r="A160" s="31"/>
      <c r="B160" s="22"/>
      <c r="C160" s="12"/>
      <c r="D160" s="12" t="s">
        <v>13</v>
      </c>
      <c r="E160" s="34" t="n">
        <v>231.4</v>
      </c>
      <c r="F160" s="34"/>
      <c r="G160" s="34"/>
      <c r="H160" s="34"/>
      <c r="I160" s="34"/>
      <c r="J160" s="34"/>
      <c r="K160" s="32" t="n">
        <f aca="false">SUM(E160:J160)</f>
        <v>231.4</v>
      </c>
    </row>
    <row r="161" customFormat="false" ht="30" hidden="false" customHeight="false" outlineLevel="0" collapsed="false">
      <c r="A161" s="31"/>
      <c r="B161" s="22"/>
      <c r="C161" s="12"/>
      <c r="D161" s="12" t="s">
        <v>14</v>
      </c>
      <c r="E161" s="34" t="n">
        <v>12.2</v>
      </c>
      <c r="F161" s="34"/>
      <c r="G161" s="34"/>
      <c r="H161" s="34"/>
      <c r="I161" s="34"/>
      <c r="J161" s="34"/>
      <c r="K161" s="32" t="n">
        <f aca="false">SUM(E161:J161)</f>
        <v>12.2</v>
      </c>
    </row>
    <row r="162" customFormat="false" ht="15" hidden="false" customHeight="false" outlineLevel="0" collapsed="false">
      <c r="A162" s="31"/>
      <c r="B162" s="22"/>
      <c r="C162" s="12"/>
      <c r="D162" s="12" t="s">
        <v>15</v>
      </c>
      <c r="E162" s="34" t="n">
        <v>0</v>
      </c>
      <c r="F162" s="34"/>
      <c r="G162" s="34"/>
      <c r="H162" s="34"/>
      <c r="I162" s="34"/>
      <c r="J162" s="34"/>
      <c r="K162" s="32" t="n">
        <f aca="false">SUM(E162:J162)</f>
        <v>0</v>
      </c>
    </row>
    <row r="163" customFormat="false" ht="13.8" hidden="false" customHeight="true" outlineLevel="0" collapsed="false">
      <c r="A163" s="31" t="s">
        <v>82</v>
      </c>
      <c r="B163" s="22" t="s">
        <v>83</v>
      </c>
      <c r="C163" s="12" t="s">
        <v>16</v>
      </c>
      <c r="D163" s="26" t="s">
        <v>9</v>
      </c>
      <c r="E163" s="32" t="n">
        <f aca="false">SUM(E164:E167)</f>
        <v>45</v>
      </c>
      <c r="F163" s="32" t="n">
        <f aca="false">SUM(F164:F167)</f>
        <v>0</v>
      </c>
      <c r="G163" s="32" t="n">
        <f aca="false">SUM(G164:G167)</f>
        <v>0</v>
      </c>
      <c r="H163" s="32" t="n">
        <f aca="false">SUM(H164:H167)</f>
        <v>0</v>
      </c>
      <c r="I163" s="32" t="n">
        <f aca="false">SUM(I164:I167)</f>
        <v>0</v>
      </c>
      <c r="J163" s="32" t="n">
        <f aca="false">SUM(J164:J167)</f>
        <v>0</v>
      </c>
      <c r="K163" s="32" t="n">
        <f aca="false">SUM(K164:K167)</f>
        <v>45</v>
      </c>
    </row>
    <row r="164" customFormat="false" ht="13.8" hidden="false" customHeight="false" outlineLevel="0" collapsed="false">
      <c r="A164" s="31"/>
      <c r="B164" s="22"/>
      <c r="C164" s="12"/>
      <c r="D164" s="12" t="s">
        <v>12</v>
      </c>
      <c r="E164" s="34" t="n">
        <v>0</v>
      </c>
      <c r="F164" s="34"/>
      <c r="G164" s="34"/>
      <c r="H164" s="34"/>
      <c r="I164" s="34"/>
      <c r="J164" s="34"/>
      <c r="K164" s="32" t="n">
        <f aca="false">SUM(E164:J164)</f>
        <v>0</v>
      </c>
    </row>
    <row r="165" customFormat="false" ht="13.8" hidden="false" customHeight="false" outlineLevel="0" collapsed="false">
      <c r="A165" s="31"/>
      <c r="B165" s="22"/>
      <c r="C165" s="12"/>
      <c r="D165" s="12" t="s">
        <v>13</v>
      </c>
      <c r="E165" s="34" t="n">
        <v>39</v>
      </c>
      <c r="F165" s="34"/>
      <c r="G165" s="34"/>
      <c r="H165" s="34"/>
      <c r="I165" s="34"/>
      <c r="J165" s="34"/>
      <c r="K165" s="32" t="n">
        <f aca="false">SUM(E165:J165)</f>
        <v>39</v>
      </c>
    </row>
    <row r="166" customFormat="false" ht="25.5" hidden="false" customHeight="false" outlineLevel="0" collapsed="false">
      <c r="A166" s="31"/>
      <c r="B166" s="22"/>
      <c r="C166" s="12"/>
      <c r="D166" s="12" t="s">
        <v>14</v>
      </c>
      <c r="E166" s="34" t="n">
        <v>6</v>
      </c>
      <c r="F166" s="34"/>
      <c r="G166" s="34"/>
      <c r="H166" s="34"/>
      <c r="I166" s="34"/>
      <c r="J166" s="34"/>
      <c r="K166" s="32" t="n">
        <f aca="false">SUM(E166:J166)</f>
        <v>6</v>
      </c>
    </row>
    <row r="167" customFormat="false" ht="120.75" hidden="false" customHeight="true" outlineLevel="0" collapsed="false">
      <c r="A167" s="31"/>
      <c r="B167" s="22"/>
      <c r="C167" s="12"/>
      <c r="D167" s="12" t="s">
        <v>15</v>
      </c>
      <c r="E167" s="34" t="n">
        <v>0</v>
      </c>
      <c r="F167" s="34"/>
      <c r="G167" s="34"/>
      <c r="H167" s="34"/>
      <c r="I167" s="34"/>
      <c r="J167" s="34"/>
      <c r="K167" s="32" t="n">
        <f aca="false">SUM(E167:J167)</f>
        <v>0</v>
      </c>
    </row>
  </sheetData>
  <mergeCells count="102">
    <mergeCell ref="G1:K1"/>
    <mergeCell ref="G2:K2"/>
    <mergeCell ref="G3:K3"/>
    <mergeCell ref="G4:K4"/>
    <mergeCell ref="A5:K5"/>
    <mergeCell ref="A6:A7"/>
    <mergeCell ref="B6:B7"/>
    <mergeCell ref="C6:C7"/>
    <mergeCell ref="D6:D7"/>
    <mergeCell ref="E6:K6"/>
    <mergeCell ref="A9:A18"/>
    <mergeCell ref="B9:B18"/>
    <mergeCell ref="C9:C13"/>
    <mergeCell ref="C14:C18"/>
    <mergeCell ref="A19:A28"/>
    <mergeCell ref="B19:B28"/>
    <mergeCell ref="C19:C23"/>
    <mergeCell ref="C24:C28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64:A68"/>
    <mergeCell ref="B64:B68"/>
    <mergeCell ref="C64:C68"/>
    <mergeCell ref="A69:A73"/>
    <mergeCell ref="B69:B73"/>
    <mergeCell ref="C69:C73"/>
    <mergeCell ref="A74:A77"/>
    <mergeCell ref="B74:B77"/>
    <mergeCell ref="C74:C7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93:A97"/>
    <mergeCell ref="B93:B97"/>
    <mergeCell ref="C93:C97"/>
    <mergeCell ref="A98:A102"/>
    <mergeCell ref="B98:B102"/>
    <mergeCell ref="C98:C102"/>
    <mergeCell ref="A103:A107"/>
    <mergeCell ref="B103:B107"/>
    <mergeCell ref="C103:C107"/>
    <mergeCell ref="A108:A112"/>
    <mergeCell ref="B108:B112"/>
    <mergeCell ref="C108:C112"/>
    <mergeCell ref="A113:A117"/>
    <mergeCell ref="B113:B117"/>
    <mergeCell ref="C113:C117"/>
    <mergeCell ref="A118:A122"/>
    <mergeCell ref="B118:B122"/>
    <mergeCell ref="C118:C122"/>
    <mergeCell ref="A123:A127"/>
    <mergeCell ref="B123:B127"/>
    <mergeCell ref="C123:C127"/>
    <mergeCell ref="A128:A132"/>
    <mergeCell ref="B128:B132"/>
    <mergeCell ref="C128:C132"/>
    <mergeCell ref="A133:A137"/>
    <mergeCell ref="B133:B137"/>
    <mergeCell ref="C133:C137"/>
    <mergeCell ref="A138:A142"/>
    <mergeCell ref="B138:B142"/>
    <mergeCell ref="C138:C142"/>
    <mergeCell ref="A143:A147"/>
    <mergeCell ref="B143:B147"/>
    <mergeCell ref="C143:C147"/>
    <mergeCell ref="A148:A152"/>
    <mergeCell ref="B148:B152"/>
    <mergeCell ref="C148:C152"/>
    <mergeCell ref="A153:A157"/>
    <mergeCell ref="B153:B157"/>
    <mergeCell ref="C153:C157"/>
    <mergeCell ref="A158:A162"/>
    <mergeCell ref="B158:B162"/>
    <mergeCell ref="C158:C162"/>
    <mergeCell ref="A163:A167"/>
    <mergeCell ref="B163:B167"/>
    <mergeCell ref="C163:C167"/>
  </mergeCells>
  <printOptions headings="false" gridLines="false" gridLinesSet="true" horizontalCentered="false" verticalCentered="false"/>
  <pageMargins left="0.315277777777778" right="0.315277777777778" top="0.590277777777778" bottom="0.196527777777778" header="0.511805555555555" footer="0.511805555555555"/>
  <pageSetup paperSize="9" scale="9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2020-05-12T11:40:47Z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