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Лист1!$A$1:$J$109</definedName>
  </definedNames>
  <calcPr calcId="125725"/>
</workbook>
</file>

<file path=xl/calcChain.xml><?xml version="1.0" encoding="utf-8"?>
<calcChain xmlns="http://schemas.openxmlformats.org/spreadsheetml/2006/main">
  <c r="I73" i="1"/>
  <c r="I72"/>
  <c r="I70"/>
  <c r="I68"/>
  <c r="I65" s="1"/>
  <c r="I67"/>
  <c r="I66"/>
  <c r="G28"/>
  <c r="H28"/>
  <c r="I28"/>
  <c r="I80"/>
  <c r="I60"/>
  <c r="H55"/>
  <c r="I31"/>
  <c r="J16"/>
  <c r="J19"/>
  <c r="J21"/>
  <c r="J24"/>
  <c r="J25"/>
  <c r="J27"/>
  <c r="J28"/>
  <c r="J30"/>
  <c r="J32"/>
  <c r="J33"/>
  <c r="J34"/>
  <c r="J35"/>
  <c r="J37"/>
  <c r="J38"/>
  <c r="J39"/>
  <c r="J40"/>
  <c r="J42"/>
  <c r="J43"/>
  <c r="J44"/>
  <c r="J45"/>
  <c r="J46"/>
  <c r="J47"/>
  <c r="J48"/>
  <c r="J49"/>
  <c r="J51"/>
  <c r="J52"/>
  <c r="J53"/>
  <c r="J54"/>
  <c r="J56"/>
  <c r="J57"/>
  <c r="J58"/>
  <c r="J59"/>
  <c r="J61"/>
  <c r="J62"/>
  <c r="J63"/>
  <c r="J64"/>
  <c r="J66"/>
  <c r="J69"/>
  <c r="J71"/>
  <c r="J74"/>
  <c r="J76"/>
  <c r="J77"/>
  <c r="J78"/>
  <c r="J79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I29"/>
  <c r="I26"/>
  <c r="I23"/>
  <c r="I20" s="1"/>
  <c r="I22"/>
  <c r="I21"/>
  <c r="H19"/>
  <c r="I19"/>
  <c r="I18"/>
  <c r="I17"/>
  <c r="I16"/>
  <c r="I15" l="1"/>
  <c r="F28"/>
  <c r="F26" l="1"/>
  <c r="G60" l="1"/>
  <c r="J60" s="1"/>
  <c r="H60"/>
  <c r="F60"/>
  <c r="H36" l="1"/>
  <c r="H31"/>
  <c r="E21" l="1"/>
  <c r="E16" s="1"/>
  <c r="E66"/>
  <c r="G105"/>
  <c r="H105"/>
  <c r="F105"/>
  <c r="G101"/>
  <c r="G66" s="1"/>
  <c r="G21" s="1"/>
  <c r="G16" s="1"/>
  <c r="H101"/>
  <c r="H66" s="1"/>
  <c r="H21" s="1"/>
  <c r="H16" s="1"/>
  <c r="F101"/>
  <c r="F66" s="1"/>
  <c r="F21" s="1"/>
  <c r="F16" s="1"/>
  <c r="G72" l="1"/>
  <c r="H72"/>
  <c r="H67" s="1"/>
  <c r="F72"/>
  <c r="G100"/>
  <c r="E105"/>
  <c r="F102"/>
  <c r="G102"/>
  <c r="G67" s="1"/>
  <c r="H102"/>
  <c r="E102"/>
  <c r="H103"/>
  <c r="G103"/>
  <c r="F103"/>
  <c r="E103"/>
  <c r="H100"/>
  <c r="F100"/>
  <c r="E100"/>
  <c r="J67" l="1"/>
  <c r="J72"/>
  <c r="H22"/>
  <c r="G22"/>
  <c r="J22" s="1"/>
  <c r="F67"/>
  <c r="F29"/>
  <c r="G29"/>
  <c r="H29"/>
  <c r="G90"/>
  <c r="F93"/>
  <c r="G93"/>
  <c r="H93"/>
  <c r="F95"/>
  <c r="F90" s="1"/>
  <c r="G95"/>
  <c r="H95"/>
  <c r="H90" s="1"/>
  <c r="H80"/>
  <c r="H73"/>
  <c r="H68" s="1"/>
  <c r="H65" s="1"/>
  <c r="H75"/>
  <c r="J29" l="1"/>
  <c r="F22"/>
  <c r="F20" s="1"/>
  <c r="H23"/>
  <c r="H18" s="1"/>
  <c r="H70"/>
  <c r="H17"/>
  <c r="H26"/>
  <c r="G26"/>
  <c r="E73"/>
  <c r="E29"/>
  <c r="F55"/>
  <c r="G55"/>
  <c r="J55" s="1"/>
  <c r="E55"/>
  <c r="J26" l="1"/>
  <c r="H15"/>
  <c r="H20"/>
  <c r="F31" l="1"/>
  <c r="G31"/>
  <c r="J31" s="1"/>
  <c r="E31"/>
  <c r="E93"/>
  <c r="E95"/>
  <c r="E26"/>
  <c r="E90" l="1"/>
  <c r="E68"/>
  <c r="E23"/>
  <c r="F24"/>
  <c r="G24"/>
  <c r="E24"/>
  <c r="F19"/>
  <c r="G19"/>
  <c r="E19"/>
  <c r="E72"/>
  <c r="E67" s="1"/>
  <c r="F73"/>
  <c r="G73"/>
  <c r="F75"/>
  <c r="G75"/>
  <c r="J75" s="1"/>
  <c r="E75"/>
  <c r="G68" l="1"/>
  <c r="J73"/>
  <c r="E65"/>
  <c r="G17"/>
  <c r="J17" s="1"/>
  <c r="G23"/>
  <c r="J23" s="1"/>
  <c r="F68"/>
  <c r="F65" s="1"/>
  <c r="E22"/>
  <c r="E20" s="1"/>
  <c r="G65" l="1"/>
  <c r="J65" s="1"/>
  <c r="J68"/>
  <c r="G20"/>
  <c r="J20" s="1"/>
  <c r="G18"/>
  <c r="J18" s="1"/>
  <c r="F23"/>
  <c r="F45"/>
  <c r="G45"/>
  <c r="E45"/>
  <c r="F18" l="1"/>
  <c r="G15" l="1"/>
  <c r="J15" s="1"/>
  <c r="F36"/>
  <c r="G36"/>
  <c r="J36" s="1"/>
  <c r="E36"/>
  <c r="F41"/>
  <c r="G41"/>
  <c r="J41" s="1"/>
  <c r="E41"/>
  <c r="F50"/>
  <c r="G50"/>
  <c r="J50" s="1"/>
  <c r="E50"/>
  <c r="F80"/>
  <c r="G80"/>
  <c r="J80" s="1"/>
  <c r="E80"/>
  <c r="F85"/>
  <c r="G85"/>
  <c r="E85"/>
  <c r="E70" l="1"/>
  <c r="F70"/>
  <c r="F17"/>
  <c r="G70"/>
  <c r="J70" s="1"/>
  <c r="E18" l="1"/>
  <c r="E17"/>
  <c r="F15"/>
  <c r="E15" l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<sst xmlns="http://schemas.openxmlformats.org/spreadsheetml/2006/main" count="161" uniqueCount="56">
  <si>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</si>
  <si>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</si>
  <si>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</si>
  <si>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</si>
  <si>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</si>
  <si>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</si>
  <si>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</si>
  <si>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</si>
  <si>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</si>
  <si>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</si>
  <si>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</si>
  <si>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</si>
  <si>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</si>
  <si>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</si>
  <si>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</si>
  <si>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</si>
  <si>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</si>
  <si>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</si>
  <si>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</si>
  <si>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</si>
  <si>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</si>
  <si>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</si>
  <si>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</si>
  <si>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</si>
  <si>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</si>
  <si>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</si>
  <si>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</si>
  <si>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</si>
  <si>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</si>
  <si>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</si>
  <si>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</si>
  <si>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</si>
  <si>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</si>
  <si>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</si>
  <si>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</si>
  <si>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</si>
  <si>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</si>
  <si>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</si>
  <si>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</si>
  <si>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</si>
  <si>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</si>
  <si>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</si>
  <si>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</si>
  <si>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</si>
  <si>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</si>
  <si>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</si>
  <si>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</si>
  <si>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</si>
  <si>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</si>
  <si>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</si>
  <si>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</si>
  <si>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</si>
  <si>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</si>
  <si>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</si>
  <si>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</si>
  <si>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>Приложение к постановлению Администрации Невельского района                                           от 15.11.2021  № 769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</si>
</sst>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abSelected="1" view="pageBreakPreview" topLeftCell="D1" zoomScaleNormal="100" zoomScaleSheetLayoutView="100" workbookViewId="0">
      <selection activeCell="H1" sqref="H1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9" width="16" customWidth="1"/>
    <col min="10" max="10" width="42.140625" customWidth="1"/>
  </cols>
  <sheetData>
    <row r="1" spans="1:11" ht="51" customHeight="1">
      <c r="I1" s="73"/>
      <c r="J1" s="74" t="s">
        <v>55</v>
      </c>
    </row>
    <row r="2" spans="1:11" ht="19.5" customHeight="1">
      <c r="I2" s="73"/>
      <c r="J2" s="74"/>
    </row>
    <row r="3" spans="1:11" ht="18.75">
      <c r="D3" s="48" t="s">
        <v>45</v>
      </c>
      <c r="E3" s="49"/>
      <c r="F3" s="49"/>
      <c r="G3" s="49"/>
      <c r="H3" s="49"/>
      <c r="I3" s="49"/>
      <c r="J3" s="49"/>
    </row>
    <row r="4" spans="1:11" ht="18.75">
      <c r="J4" s="1" t="s">
        <v>30</v>
      </c>
    </row>
    <row r="5" spans="1:11" ht="18.75">
      <c r="J5" s="1" t="s">
        <v>0</v>
      </c>
    </row>
    <row r="6" spans="1:11" ht="18.75">
      <c r="J6" s="1" t="s">
        <v>29</v>
      </c>
    </row>
    <row r="8" spans="1:11">
      <c r="A8" s="53" t="s">
        <v>41</v>
      </c>
      <c r="B8" s="54"/>
      <c r="C8" s="54"/>
      <c r="D8" s="54"/>
      <c r="E8" s="54"/>
      <c r="F8" s="54"/>
      <c r="G8" s="54"/>
      <c r="H8" s="54"/>
      <c r="I8" s="54"/>
      <c r="J8" s="54"/>
      <c r="K8" s="2"/>
    </row>
    <row r="9" spans="1:11">
      <c r="A9" s="54"/>
      <c r="B9" s="54"/>
      <c r="C9" s="54"/>
      <c r="D9" s="54"/>
      <c r="E9" s="54"/>
      <c r="F9" s="54"/>
      <c r="G9" s="54"/>
      <c r="H9" s="54"/>
      <c r="I9" s="54"/>
      <c r="J9" s="54"/>
      <c r="K9" s="2"/>
    </row>
    <row r="10" spans="1:11" ht="21.75" customHeight="1">
      <c r="A10" s="54"/>
      <c r="B10" s="54"/>
      <c r="C10" s="54"/>
      <c r="D10" s="54"/>
      <c r="E10" s="54"/>
      <c r="F10" s="54"/>
      <c r="G10" s="54"/>
      <c r="H10" s="54"/>
      <c r="I10" s="54"/>
      <c r="J10" s="54"/>
      <c r="K10" s="2"/>
    </row>
    <row r="11" spans="1:11" hidden="1"/>
    <row r="12" spans="1:11" ht="46.5" customHeight="1">
      <c r="A12" s="50" t="s">
        <v>1</v>
      </c>
      <c r="B12" s="51" t="s">
        <v>2</v>
      </c>
      <c r="C12" s="51" t="s">
        <v>3</v>
      </c>
      <c r="D12" s="51" t="s">
        <v>4</v>
      </c>
      <c r="E12" s="52" t="s">
        <v>5</v>
      </c>
      <c r="F12" s="52"/>
      <c r="G12" s="52"/>
      <c r="H12" s="52"/>
      <c r="I12" s="52"/>
      <c r="J12" s="52"/>
    </row>
    <row r="13" spans="1:11" ht="17.25" customHeight="1">
      <c r="A13" s="50"/>
      <c r="B13" s="51"/>
      <c r="C13" s="51"/>
      <c r="D13" s="51"/>
      <c r="E13" s="3">
        <v>2020</v>
      </c>
      <c r="F13" s="3">
        <v>2021</v>
      </c>
      <c r="G13" s="3">
        <v>2022</v>
      </c>
      <c r="H13" s="19">
        <v>2023</v>
      </c>
      <c r="I13" s="22">
        <v>2024</v>
      </c>
      <c r="J13" s="3" t="s">
        <v>6</v>
      </c>
    </row>
    <row r="14" spans="1:11" ht="17.25" customHeight="1">
      <c r="A14" s="4">
        <v>1</v>
      </c>
      <c r="B14" s="5">
        <v>2</v>
      </c>
      <c r="C14" s="3">
        <v>3</v>
      </c>
      <c r="D14" s="5">
        <v>4</v>
      </c>
      <c r="E14" s="5">
        <v>5</v>
      </c>
      <c r="F14" s="5">
        <v>6</v>
      </c>
      <c r="G14" s="5">
        <v>7</v>
      </c>
      <c r="H14" s="5"/>
      <c r="I14" s="5"/>
      <c r="J14" s="3">
        <v>10</v>
      </c>
    </row>
    <row r="15" spans="1:11" ht="16.5" customHeight="1">
      <c r="A15" s="26"/>
      <c r="B15" s="23" t="s">
        <v>31</v>
      </c>
      <c r="C15" s="23" t="s">
        <v>7</v>
      </c>
      <c r="D15" s="15" t="s">
        <v>6</v>
      </c>
      <c r="E15" s="11">
        <f>E16+E17+E18+E19</f>
        <v>7099.5</v>
      </c>
      <c r="F15" s="11">
        <f>F16+F17+F18+F19</f>
        <v>5994.5</v>
      </c>
      <c r="G15" s="11">
        <f t="shared" ref="G15:I15" si="0">G16+G17+G18+G19</f>
        <v>4372.2</v>
      </c>
      <c r="H15" s="11">
        <f t="shared" si="0"/>
        <v>4014.2</v>
      </c>
      <c r="I15" s="11">
        <f t="shared" si="0"/>
        <v>1652.8</v>
      </c>
      <c r="J15" s="11">
        <f>E15+F15+G15+H15+I15</f>
        <v>23133.200000000001</v>
      </c>
    </row>
    <row r="16" spans="1:11" ht="25.5" customHeight="1">
      <c r="A16" s="27"/>
      <c r="B16" s="24"/>
      <c r="C16" s="24"/>
      <c r="D16" s="15" t="s">
        <v>8</v>
      </c>
      <c r="E16" s="9">
        <f>E21</f>
        <v>0</v>
      </c>
      <c r="F16" s="9">
        <f t="shared" ref="F16:I16" si="1">F21</f>
        <v>0</v>
      </c>
      <c r="G16" s="9">
        <f t="shared" si="1"/>
        <v>0</v>
      </c>
      <c r="H16" s="9">
        <f t="shared" si="1"/>
        <v>0</v>
      </c>
      <c r="I16" s="9">
        <f t="shared" si="1"/>
        <v>0</v>
      </c>
      <c r="J16" s="11">
        <f t="shared" ref="J16:J79" si="2">E16+F16+G16+H16+I16</f>
        <v>0</v>
      </c>
    </row>
    <row r="17" spans="1:10" ht="21.75" customHeight="1">
      <c r="A17" s="27"/>
      <c r="B17" s="24"/>
      <c r="C17" s="24"/>
      <c r="D17" s="15" t="s">
        <v>9</v>
      </c>
      <c r="E17" s="9">
        <f>E22</f>
        <v>191</v>
      </c>
      <c r="F17" s="10">
        <f t="shared" ref="F17:I17" si="3">F22</f>
        <v>220.5</v>
      </c>
      <c r="G17" s="10">
        <f t="shared" si="3"/>
        <v>226</v>
      </c>
      <c r="H17" s="10">
        <f t="shared" si="3"/>
        <v>150</v>
      </c>
      <c r="I17" s="10">
        <f t="shared" si="3"/>
        <v>148</v>
      </c>
      <c r="J17" s="11">
        <f t="shared" si="2"/>
        <v>935.5</v>
      </c>
    </row>
    <row r="18" spans="1:10" ht="17.25" customHeight="1">
      <c r="A18" s="27"/>
      <c r="B18" s="24"/>
      <c r="C18" s="24"/>
      <c r="D18" s="15" t="s">
        <v>10</v>
      </c>
      <c r="E18" s="13">
        <f>E23</f>
        <v>6908.5</v>
      </c>
      <c r="F18" s="13">
        <f t="shared" ref="F18:I18" si="4">F23</f>
        <v>5774</v>
      </c>
      <c r="G18" s="13">
        <f t="shared" si="4"/>
        <v>4146.2</v>
      </c>
      <c r="H18" s="13">
        <f t="shared" si="4"/>
        <v>3864.2</v>
      </c>
      <c r="I18" s="13">
        <f t="shared" si="4"/>
        <v>1504.8</v>
      </c>
      <c r="J18" s="11">
        <f t="shared" si="2"/>
        <v>22197.7</v>
      </c>
    </row>
    <row r="19" spans="1:10" ht="18.75" customHeight="1">
      <c r="A19" s="27"/>
      <c r="B19" s="24"/>
      <c r="C19" s="25"/>
      <c r="D19" s="15" t="s">
        <v>11</v>
      </c>
      <c r="E19" s="10">
        <f>E30+E74</f>
        <v>0</v>
      </c>
      <c r="F19" s="10">
        <f>F30+F74</f>
        <v>0</v>
      </c>
      <c r="G19" s="10">
        <f>G30+G74</f>
        <v>0</v>
      </c>
      <c r="H19" s="10">
        <f t="shared" ref="H19:I19" si="5">H30+H74</f>
        <v>0</v>
      </c>
      <c r="I19" s="10">
        <f t="shared" si="5"/>
        <v>0</v>
      </c>
      <c r="J19" s="11">
        <f t="shared" si="2"/>
        <v>0</v>
      </c>
    </row>
    <row r="20" spans="1:10" ht="13.5" customHeight="1">
      <c r="A20" s="27"/>
      <c r="B20" s="24"/>
      <c r="C20" s="23" t="s">
        <v>12</v>
      </c>
      <c r="D20" s="15" t="s">
        <v>6</v>
      </c>
      <c r="E20" s="11">
        <f>E21+E22+E23+E24</f>
        <v>7099.5</v>
      </c>
      <c r="F20" s="11">
        <f>F21+F22+F23+F24</f>
        <v>5994.5</v>
      </c>
      <c r="G20" s="11">
        <f t="shared" ref="G20:I20" si="6">G21+G22+G23+G24</f>
        <v>4372.2</v>
      </c>
      <c r="H20" s="11">
        <f t="shared" si="6"/>
        <v>4014.2</v>
      </c>
      <c r="I20" s="11">
        <f t="shared" si="6"/>
        <v>1652.8</v>
      </c>
      <c r="J20" s="11">
        <f t="shared" si="2"/>
        <v>23133.200000000001</v>
      </c>
    </row>
    <row r="21" spans="1:10" ht="27" customHeight="1">
      <c r="A21" s="27"/>
      <c r="B21" s="24"/>
      <c r="C21" s="24"/>
      <c r="D21" s="15" t="s">
        <v>8</v>
      </c>
      <c r="E21" s="10">
        <f>E27+E66</f>
        <v>0</v>
      </c>
      <c r="F21" s="10">
        <f>F27+F66</f>
        <v>0</v>
      </c>
      <c r="G21" s="10">
        <f>G27+G66</f>
        <v>0</v>
      </c>
      <c r="H21" s="10">
        <f>H27+H66</f>
        <v>0</v>
      </c>
      <c r="I21" s="10">
        <f>I27+I66</f>
        <v>0</v>
      </c>
      <c r="J21" s="11">
        <f t="shared" si="2"/>
        <v>0</v>
      </c>
    </row>
    <row r="22" spans="1:10" ht="17.25" customHeight="1">
      <c r="A22" s="27"/>
      <c r="B22" s="24"/>
      <c r="C22" s="24"/>
      <c r="D22" s="15" t="s">
        <v>9</v>
      </c>
      <c r="E22" s="10">
        <f>E28+E72</f>
        <v>191</v>
      </c>
      <c r="F22" s="10">
        <f t="shared" ref="F22:I23" si="7">F28+F67</f>
        <v>220.5</v>
      </c>
      <c r="G22" s="10">
        <f t="shared" si="7"/>
        <v>226</v>
      </c>
      <c r="H22" s="10">
        <f t="shared" si="7"/>
        <v>150</v>
      </c>
      <c r="I22" s="10">
        <f t="shared" si="7"/>
        <v>148</v>
      </c>
      <c r="J22" s="11">
        <f t="shared" si="2"/>
        <v>935.5</v>
      </c>
    </row>
    <row r="23" spans="1:10" ht="18" customHeight="1">
      <c r="A23" s="27"/>
      <c r="B23" s="24"/>
      <c r="C23" s="24"/>
      <c r="D23" s="15" t="s">
        <v>10</v>
      </c>
      <c r="E23" s="11">
        <f>E29+E68</f>
        <v>6908.5</v>
      </c>
      <c r="F23" s="11">
        <f t="shared" si="7"/>
        <v>5774</v>
      </c>
      <c r="G23" s="11">
        <f t="shared" si="7"/>
        <v>4146.2</v>
      </c>
      <c r="H23" s="11">
        <f t="shared" si="7"/>
        <v>3864.2</v>
      </c>
      <c r="I23" s="11">
        <f t="shared" si="7"/>
        <v>1504.8</v>
      </c>
      <c r="J23" s="11">
        <f t="shared" si="2"/>
        <v>22197.7</v>
      </c>
    </row>
    <row r="24" spans="1:10" ht="15.75" customHeight="1">
      <c r="A24" s="28"/>
      <c r="B24" s="25"/>
      <c r="C24" s="25"/>
      <c r="D24" s="15" t="s">
        <v>11</v>
      </c>
      <c r="E24" s="10">
        <f>E30+E74</f>
        <v>0</v>
      </c>
      <c r="F24" s="10">
        <f>F30+F74</f>
        <v>0</v>
      </c>
      <c r="G24" s="10">
        <f>G30+G74</f>
        <v>0</v>
      </c>
      <c r="H24" s="10"/>
      <c r="I24" s="10"/>
      <c r="J24" s="11">
        <f t="shared" si="2"/>
        <v>0</v>
      </c>
    </row>
    <row r="25" spans="1:10" ht="30.75" customHeight="1">
      <c r="A25" s="6">
        <v>1</v>
      </c>
      <c r="B25" s="21" t="s">
        <v>20</v>
      </c>
      <c r="C25" s="14"/>
      <c r="D25" s="12"/>
      <c r="E25" s="8"/>
      <c r="F25" s="8"/>
      <c r="G25" s="8"/>
      <c r="H25" s="8"/>
      <c r="I25" s="8"/>
      <c r="J25" s="11">
        <f t="shared" si="2"/>
        <v>0</v>
      </c>
    </row>
    <row r="26" spans="1:10" ht="15" customHeight="1">
      <c r="A26" s="42" t="s">
        <v>14</v>
      </c>
      <c r="B26" s="45" t="s">
        <v>22</v>
      </c>
      <c r="C26" s="45" t="s">
        <v>28</v>
      </c>
      <c r="D26" s="16" t="s">
        <v>6</v>
      </c>
      <c r="E26" s="17">
        <f>E27+E28+E29+E30</f>
        <v>1321.4</v>
      </c>
      <c r="F26" s="17">
        <f>F27+F28+F29+F30</f>
        <v>1316.6999999999998</v>
      </c>
      <c r="G26" s="17">
        <f t="shared" ref="G26:I26" si="8">G27+G28+G29+G30</f>
        <v>1319</v>
      </c>
      <c r="H26" s="17">
        <f t="shared" si="8"/>
        <v>1029</v>
      </c>
      <c r="I26" s="17">
        <f t="shared" si="8"/>
        <v>760.8</v>
      </c>
      <c r="J26" s="11">
        <f t="shared" si="2"/>
        <v>5746.9000000000005</v>
      </c>
    </row>
    <row r="27" spans="1:10" ht="28.5" customHeight="1">
      <c r="A27" s="43"/>
      <c r="B27" s="46"/>
      <c r="C27" s="46"/>
      <c r="D27" s="16" t="s">
        <v>8</v>
      </c>
      <c r="E27" s="17">
        <v>0</v>
      </c>
      <c r="F27" s="17"/>
      <c r="G27" s="17"/>
      <c r="H27" s="17"/>
      <c r="I27" s="17"/>
      <c r="J27" s="11">
        <f t="shared" si="2"/>
        <v>0</v>
      </c>
    </row>
    <row r="28" spans="1:10" ht="15" customHeight="1">
      <c r="A28" s="43"/>
      <c r="B28" s="46"/>
      <c r="C28" s="46"/>
      <c r="D28" s="16" t="s">
        <v>13</v>
      </c>
      <c r="E28" s="17"/>
      <c r="F28" s="18">
        <f>F62</f>
        <v>29.5</v>
      </c>
      <c r="G28" s="18">
        <f t="shared" ref="G28:I28" si="9">G62</f>
        <v>30</v>
      </c>
      <c r="H28" s="18">
        <f t="shared" si="9"/>
        <v>20</v>
      </c>
      <c r="I28" s="18">
        <f t="shared" si="9"/>
        <v>20</v>
      </c>
      <c r="J28" s="11">
        <f t="shared" si="2"/>
        <v>99.5</v>
      </c>
    </row>
    <row r="29" spans="1:10" ht="15" customHeight="1">
      <c r="A29" s="43"/>
      <c r="B29" s="46"/>
      <c r="C29" s="46"/>
      <c r="D29" s="16" t="s">
        <v>10</v>
      </c>
      <c r="E29" s="17">
        <f>E39+E44+E53+E48+E34+E58</f>
        <v>1321.4</v>
      </c>
      <c r="F29" s="17">
        <f>F39+F44+F53+F48+F34+F58</f>
        <v>1287.1999999999998</v>
      </c>
      <c r="G29" s="17">
        <f>G39+G44+G53+G48+G34+G58</f>
        <v>1289</v>
      </c>
      <c r="H29" s="17">
        <f>H39+H44+H53+H48+H34+H58</f>
        <v>1009</v>
      </c>
      <c r="I29" s="17">
        <f>I39+I44+I53+I48+I34+I58</f>
        <v>740.8</v>
      </c>
      <c r="J29" s="11">
        <f t="shared" si="2"/>
        <v>5647.4000000000005</v>
      </c>
    </row>
    <row r="30" spans="1:10" ht="15" customHeight="1">
      <c r="A30" s="44"/>
      <c r="B30" s="47"/>
      <c r="C30" s="47"/>
      <c r="D30" s="16" t="s">
        <v>11</v>
      </c>
      <c r="E30" s="17">
        <v>0</v>
      </c>
      <c r="F30" s="17"/>
      <c r="G30" s="17"/>
      <c r="H30" s="17"/>
      <c r="I30" s="17"/>
      <c r="J30" s="11">
        <f t="shared" si="2"/>
        <v>0</v>
      </c>
    </row>
    <row r="31" spans="1:10" ht="15" customHeight="1">
      <c r="A31" s="55" t="s">
        <v>39</v>
      </c>
      <c r="B31" s="58" t="s">
        <v>38</v>
      </c>
      <c r="C31" s="39" t="s">
        <v>28</v>
      </c>
      <c r="D31" s="12" t="s">
        <v>6</v>
      </c>
      <c r="E31" s="8">
        <f>E34</f>
        <v>847.2</v>
      </c>
      <c r="F31" s="8">
        <f t="shared" ref="F31:I31" si="10">F34</f>
        <v>799.1</v>
      </c>
      <c r="G31" s="8">
        <f t="shared" si="10"/>
        <v>799</v>
      </c>
      <c r="H31" s="8">
        <f t="shared" si="10"/>
        <v>799</v>
      </c>
      <c r="I31" s="8">
        <f t="shared" si="10"/>
        <v>740.8</v>
      </c>
      <c r="J31" s="11">
        <f t="shared" si="2"/>
        <v>3985.1000000000004</v>
      </c>
    </row>
    <row r="32" spans="1:10" ht="15" customHeight="1">
      <c r="A32" s="56"/>
      <c r="B32" s="59"/>
      <c r="C32" s="40"/>
      <c r="D32" s="12" t="s">
        <v>8</v>
      </c>
      <c r="E32" s="8"/>
      <c r="F32" s="8"/>
      <c r="G32" s="8"/>
      <c r="H32" s="8"/>
      <c r="I32" s="8"/>
      <c r="J32" s="11">
        <f t="shared" si="2"/>
        <v>0</v>
      </c>
    </row>
    <row r="33" spans="1:10" ht="15" customHeight="1">
      <c r="A33" s="56"/>
      <c r="B33" s="59"/>
      <c r="C33" s="40"/>
      <c r="D33" s="12" t="s">
        <v>13</v>
      </c>
      <c r="E33" s="8"/>
      <c r="F33" s="8"/>
      <c r="G33" s="8"/>
      <c r="H33" s="8"/>
      <c r="I33" s="8"/>
      <c r="J33" s="11">
        <f t="shared" si="2"/>
        <v>0</v>
      </c>
    </row>
    <row r="34" spans="1:10" ht="15" customHeight="1">
      <c r="A34" s="56"/>
      <c r="B34" s="59"/>
      <c r="C34" s="40"/>
      <c r="D34" s="12" t="s">
        <v>10</v>
      </c>
      <c r="E34" s="7">
        <v>847.2</v>
      </c>
      <c r="F34" s="8">
        <v>799.1</v>
      </c>
      <c r="G34" s="8">
        <v>799</v>
      </c>
      <c r="H34" s="8">
        <v>799</v>
      </c>
      <c r="I34" s="8">
        <v>740.8</v>
      </c>
      <c r="J34" s="11">
        <f t="shared" si="2"/>
        <v>3985.1000000000004</v>
      </c>
    </row>
    <row r="35" spans="1:10" ht="15" customHeight="1">
      <c r="A35" s="57"/>
      <c r="B35" s="60"/>
      <c r="C35" s="41"/>
      <c r="D35" s="12" t="s">
        <v>11</v>
      </c>
      <c r="E35" s="8"/>
      <c r="F35" s="8"/>
      <c r="G35" s="8"/>
      <c r="H35" s="8"/>
      <c r="I35" s="8"/>
      <c r="J35" s="11">
        <f t="shared" si="2"/>
        <v>0</v>
      </c>
    </row>
    <row r="36" spans="1:10" ht="12" customHeight="1">
      <c r="A36" s="55" t="s">
        <v>15</v>
      </c>
      <c r="B36" s="39" t="s">
        <v>32</v>
      </c>
      <c r="C36" s="39" t="s">
        <v>28</v>
      </c>
      <c r="D36" s="12" t="s">
        <v>6</v>
      </c>
      <c r="E36" s="8">
        <f>E37+E38+E39+E40</f>
        <v>209.1</v>
      </c>
      <c r="F36" s="8">
        <f t="shared" ref="F36:H36" si="11">F37+F38+F39+F40</f>
        <v>203</v>
      </c>
      <c r="G36" s="8">
        <f t="shared" si="11"/>
        <v>200</v>
      </c>
      <c r="H36" s="8">
        <f t="shared" si="11"/>
        <v>200</v>
      </c>
      <c r="I36" s="8"/>
      <c r="J36" s="11">
        <f t="shared" si="2"/>
        <v>812.1</v>
      </c>
    </row>
    <row r="37" spans="1:10" ht="15" customHeight="1">
      <c r="A37" s="56"/>
      <c r="B37" s="40"/>
      <c r="C37" s="40"/>
      <c r="D37" s="12" t="s">
        <v>8</v>
      </c>
      <c r="E37" s="8">
        <v>0</v>
      </c>
      <c r="F37" s="8"/>
      <c r="G37" s="8"/>
      <c r="H37" s="8"/>
      <c r="I37" s="8"/>
      <c r="J37" s="11">
        <f t="shared" si="2"/>
        <v>0</v>
      </c>
    </row>
    <row r="38" spans="1:10" ht="15" customHeight="1">
      <c r="A38" s="56"/>
      <c r="B38" s="40"/>
      <c r="C38" s="40"/>
      <c r="D38" s="12" t="s">
        <v>13</v>
      </c>
      <c r="E38" s="8">
        <v>0</v>
      </c>
      <c r="F38" s="8"/>
      <c r="G38" s="8"/>
      <c r="H38" s="8"/>
      <c r="I38" s="8"/>
      <c r="J38" s="11">
        <f t="shared" si="2"/>
        <v>0</v>
      </c>
    </row>
    <row r="39" spans="1:10" ht="15" customHeight="1">
      <c r="A39" s="56"/>
      <c r="B39" s="40"/>
      <c r="C39" s="40"/>
      <c r="D39" s="12" t="s">
        <v>10</v>
      </c>
      <c r="E39" s="8">
        <v>209.1</v>
      </c>
      <c r="F39" s="8">
        <v>203</v>
      </c>
      <c r="G39" s="8">
        <v>200</v>
      </c>
      <c r="H39" s="8">
        <v>200</v>
      </c>
      <c r="I39" s="8"/>
      <c r="J39" s="11">
        <f t="shared" si="2"/>
        <v>812.1</v>
      </c>
    </row>
    <row r="40" spans="1:10" ht="16.5" customHeight="1">
      <c r="A40" s="57"/>
      <c r="B40" s="41"/>
      <c r="C40" s="41"/>
      <c r="D40" s="12" t="s">
        <v>11</v>
      </c>
      <c r="E40" s="8">
        <v>0</v>
      </c>
      <c r="F40" s="8"/>
      <c r="G40" s="8"/>
      <c r="H40" s="8"/>
      <c r="I40" s="8"/>
      <c r="J40" s="11">
        <f t="shared" si="2"/>
        <v>0</v>
      </c>
    </row>
    <row r="41" spans="1:10" ht="15" customHeight="1">
      <c r="A41" s="32" t="s">
        <v>16</v>
      </c>
      <c r="B41" s="33" t="s">
        <v>33</v>
      </c>
      <c r="C41" s="33" t="s">
        <v>28</v>
      </c>
      <c r="D41" s="20" t="s">
        <v>6</v>
      </c>
      <c r="E41" s="7">
        <f>E42+E43+E44</f>
        <v>70</v>
      </c>
      <c r="F41" s="7">
        <f t="shared" ref="F41:G41" si="12">F42+F43+F44</f>
        <v>90</v>
      </c>
      <c r="G41" s="8">
        <f t="shared" si="12"/>
        <v>90</v>
      </c>
      <c r="H41" s="8"/>
      <c r="I41" s="8"/>
      <c r="J41" s="11">
        <f t="shared" si="2"/>
        <v>250</v>
      </c>
    </row>
    <row r="42" spans="1:10" ht="16.5" customHeight="1">
      <c r="A42" s="30"/>
      <c r="B42" s="34"/>
      <c r="C42" s="34"/>
      <c r="D42" s="20" t="s">
        <v>8</v>
      </c>
      <c r="E42" s="7">
        <v>0</v>
      </c>
      <c r="F42" s="7"/>
      <c r="G42" s="8"/>
      <c r="H42" s="8"/>
      <c r="I42" s="8"/>
      <c r="J42" s="11">
        <f t="shared" si="2"/>
        <v>0</v>
      </c>
    </row>
    <row r="43" spans="1:10" ht="15" customHeight="1">
      <c r="A43" s="30"/>
      <c r="B43" s="34"/>
      <c r="C43" s="34"/>
      <c r="D43" s="20" t="s">
        <v>13</v>
      </c>
      <c r="E43" s="7">
        <v>0</v>
      </c>
      <c r="F43" s="7"/>
      <c r="G43" s="8"/>
      <c r="H43" s="8"/>
      <c r="I43" s="8"/>
      <c r="J43" s="11">
        <f t="shared" si="2"/>
        <v>0</v>
      </c>
    </row>
    <row r="44" spans="1:10" ht="17.25" customHeight="1">
      <c r="A44" s="31"/>
      <c r="B44" s="35"/>
      <c r="C44" s="35"/>
      <c r="D44" s="20" t="s">
        <v>10</v>
      </c>
      <c r="E44" s="7">
        <v>70</v>
      </c>
      <c r="F44" s="7">
        <v>90</v>
      </c>
      <c r="G44" s="8">
        <v>90</v>
      </c>
      <c r="H44" s="8"/>
      <c r="I44" s="8"/>
      <c r="J44" s="11">
        <f t="shared" si="2"/>
        <v>250</v>
      </c>
    </row>
    <row r="45" spans="1:10" ht="17.25" customHeight="1">
      <c r="A45" s="36" t="s">
        <v>17</v>
      </c>
      <c r="B45" s="39" t="s">
        <v>40</v>
      </c>
      <c r="C45" s="39" t="s">
        <v>28</v>
      </c>
      <c r="D45" s="12" t="s">
        <v>6</v>
      </c>
      <c r="E45" s="8">
        <f>E46+E47+E48+E49</f>
        <v>0</v>
      </c>
      <c r="F45" s="8">
        <f t="shared" ref="F45:G45" si="13">F46+F47+F48+F49</f>
        <v>0</v>
      </c>
      <c r="G45" s="8">
        <f t="shared" si="13"/>
        <v>0</v>
      </c>
      <c r="H45" s="8"/>
      <c r="I45" s="8"/>
      <c r="J45" s="11">
        <f t="shared" si="2"/>
        <v>0</v>
      </c>
    </row>
    <row r="46" spans="1:10" ht="17.25" customHeight="1">
      <c r="A46" s="37"/>
      <c r="B46" s="40"/>
      <c r="C46" s="40"/>
      <c r="D46" s="12" t="s">
        <v>8</v>
      </c>
      <c r="E46" s="8"/>
      <c r="F46" s="8"/>
      <c r="G46" s="8"/>
      <c r="H46" s="8"/>
      <c r="I46" s="8"/>
      <c r="J46" s="11">
        <f t="shared" si="2"/>
        <v>0</v>
      </c>
    </row>
    <row r="47" spans="1:10" ht="17.25" customHeight="1">
      <c r="A47" s="37"/>
      <c r="B47" s="40"/>
      <c r="C47" s="40"/>
      <c r="D47" s="12" t="s">
        <v>13</v>
      </c>
      <c r="E47" s="8"/>
      <c r="F47" s="8"/>
      <c r="G47" s="8">
        <v>0</v>
      </c>
      <c r="H47" s="8"/>
      <c r="I47" s="8"/>
      <c r="J47" s="11">
        <f t="shared" si="2"/>
        <v>0</v>
      </c>
    </row>
    <row r="48" spans="1:10" ht="17.25" customHeight="1">
      <c r="A48" s="37"/>
      <c r="B48" s="40"/>
      <c r="C48" s="40"/>
      <c r="D48" s="12" t="s">
        <v>10</v>
      </c>
      <c r="E48" s="8">
        <v>0</v>
      </c>
      <c r="F48" s="8">
        <v>0</v>
      </c>
      <c r="G48" s="8">
        <v>0</v>
      </c>
      <c r="H48" s="8"/>
      <c r="I48" s="8"/>
      <c r="J48" s="11">
        <f t="shared" si="2"/>
        <v>0</v>
      </c>
    </row>
    <row r="49" spans="1:10" ht="17.25" customHeight="1">
      <c r="A49" s="38"/>
      <c r="B49" s="41"/>
      <c r="C49" s="41"/>
      <c r="D49" s="12" t="s">
        <v>11</v>
      </c>
      <c r="E49" s="8"/>
      <c r="F49" s="8"/>
      <c r="G49" s="8"/>
      <c r="H49" s="8"/>
      <c r="I49" s="8"/>
      <c r="J49" s="11">
        <f t="shared" si="2"/>
        <v>0</v>
      </c>
    </row>
    <row r="50" spans="1:10" ht="15" customHeight="1">
      <c r="A50" s="29" t="s">
        <v>18</v>
      </c>
      <c r="B50" s="33" t="s">
        <v>34</v>
      </c>
      <c r="C50" s="33" t="s">
        <v>28</v>
      </c>
      <c r="D50" s="20" t="s">
        <v>6</v>
      </c>
      <c r="E50" s="7">
        <f>E51+E52+E53+E54</f>
        <v>190</v>
      </c>
      <c r="F50" s="7">
        <f t="shared" ref="F50:G50" si="14">F51+F52+F53+F54</f>
        <v>190</v>
      </c>
      <c r="G50" s="7">
        <f t="shared" si="14"/>
        <v>190</v>
      </c>
      <c r="H50" s="8"/>
      <c r="I50" s="8"/>
      <c r="J50" s="11">
        <f t="shared" si="2"/>
        <v>570</v>
      </c>
    </row>
    <row r="51" spans="1:10" ht="15" customHeight="1">
      <c r="A51" s="30"/>
      <c r="B51" s="34"/>
      <c r="C51" s="34"/>
      <c r="D51" s="20" t="s">
        <v>8</v>
      </c>
      <c r="E51" s="7">
        <v>0</v>
      </c>
      <c r="F51" s="7"/>
      <c r="G51" s="7"/>
      <c r="H51" s="8"/>
      <c r="I51" s="8"/>
      <c r="J51" s="11">
        <f t="shared" si="2"/>
        <v>0</v>
      </c>
    </row>
    <row r="52" spans="1:10" ht="15" customHeight="1">
      <c r="A52" s="30"/>
      <c r="B52" s="34"/>
      <c r="C52" s="34"/>
      <c r="D52" s="20" t="s">
        <v>13</v>
      </c>
      <c r="E52" s="7">
        <v>0</v>
      </c>
      <c r="F52" s="7"/>
      <c r="G52" s="7"/>
      <c r="H52" s="8"/>
      <c r="I52" s="8"/>
      <c r="J52" s="11">
        <f t="shared" si="2"/>
        <v>0</v>
      </c>
    </row>
    <row r="53" spans="1:10" ht="15" customHeight="1">
      <c r="A53" s="30"/>
      <c r="B53" s="34"/>
      <c r="C53" s="34"/>
      <c r="D53" s="20" t="s">
        <v>10</v>
      </c>
      <c r="E53" s="7">
        <v>190</v>
      </c>
      <c r="F53" s="7">
        <v>190</v>
      </c>
      <c r="G53" s="7">
        <v>190</v>
      </c>
      <c r="H53" s="8">
        <v>0</v>
      </c>
      <c r="I53" s="8"/>
      <c r="J53" s="11">
        <f t="shared" si="2"/>
        <v>570</v>
      </c>
    </row>
    <row r="54" spans="1:10" ht="15.75" customHeight="1">
      <c r="A54" s="31"/>
      <c r="B54" s="35"/>
      <c r="C54" s="35"/>
      <c r="D54" s="20" t="s">
        <v>11</v>
      </c>
      <c r="E54" s="7">
        <v>0</v>
      </c>
      <c r="F54" s="7"/>
      <c r="G54" s="7"/>
      <c r="H54" s="8"/>
      <c r="I54" s="8"/>
      <c r="J54" s="11">
        <f t="shared" si="2"/>
        <v>0</v>
      </c>
    </row>
    <row r="55" spans="1:10" ht="15.75" customHeight="1">
      <c r="A55" s="36" t="s">
        <v>42</v>
      </c>
      <c r="B55" s="33" t="s">
        <v>53</v>
      </c>
      <c r="C55" s="39" t="s">
        <v>28</v>
      </c>
      <c r="D55" s="12" t="s">
        <v>6</v>
      </c>
      <c r="E55" s="7">
        <f>E56+E57+E58+E59</f>
        <v>5.0999999999999996</v>
      </c>
      <c r="F55" s="7">
        <f t="shared" ref="F55:H55" si="15">F56+F57+F58+F59</f>
        <v>5.0999999999999996</v>
      </c>
      <c r="G55" s="7">
        <f t="shared" si="15"/>
        <v>10</v>
      </c>
      <c r="H55" s="7">
        <f t="shared" si="15"/>
        <v>10</v>
      </c>
      <c r="I55" s="7"/>
      <c r="J55" s="11">
        <f t="shared" si="2"/>
        <v>30.2</v>
      </c>
    </row>
    <row r="56" spans="1:10" ht="15.75" customHeight="1">
      <c r="A56" s="56"/>
      <c r="B56" s="34"/>
      <c r="C56" s="40"/>
      <c r="D56" s="12" t="s">
        <v>8</v>
      </c>
      <c r="E56" s="7"/>
      <c r="F56" s="8"/>
      <c r="G56" s="8"/>
      <c r="H56" s="8"/>
      <c r="I56" s="8"/>
      <c r="J56" s="11">
        <f t="shared" si="2"/>
        <v>0</v>
      </c>
    </row>
    <row r="57" spans="1:10" ht="15.75" customHeight="1">
      <c r="A57" s="56"/>
      <c r="B57" s="34"/>
      <c r="C57" s="40"/>
      <c r="D57" s="12" t="s">
        <v>13</v>
      </c>
      <c r="E57" s="7"/>
      <c r="F57" s="8"/>
      <c r="G57" s="8"/>
      <c r="H57" s="8"/>
      <c r="I57" s="8"/>
      <c r="J57" s="11">
        <f t="shared" si="2"/>
        <v>0</v>
      </c>
    </row>
    <row r="58" spans="1:10" ht="15.75" customHeight="1">
      <c r="A58" s="56"/>
      <c r="B58" s="34"/>
      <c r="C58" s="40"/>
      <c r="D58" s="12" t="s">
        <v>10</v>
      </c>
      <c r="E58" s="7">
        <v>5.0999999999999996</v>
      </c>
      <c r="F58" s="8">
        <v>5.0999999999999996</v>
      </c>
      <c r="G58" s="8">
        <v>10</v>
      </c>
      <c r="H58" s="8">
        <v>10</v>
      </c>
      <c r="I58" s="8"/>
      <c r="J58" s="11">
        <f t="shared" si="2"/>
        <v>30.2</v>
      </c>
    </row>
    <row r="59" spans="1:10" ht="15.75" customHeight="1">
      <c r="A59" s="57"/>
      <c r="B59" s="35"/>
      <c r="C59" s="41"/>
      <c r="D59" s="12" t="s">
        <v>11</v>
      </c>
      <c r="E59" s="7"/>
      <c r="F59" s="8"/>
      <c r="G59" s="8"/>
      <c r="H59" s="8"/>
      <c r="I59" s="8"/>
      <c r="J59" s="11">
        <f t="shared" si="2"/>
        <v>0</v>
      </c>
    </row>
    <row r="60" spans="1:10" ht="15.75" customHeight="1">
      <c r="A60" s="36" t="s">
        <v>43</v>
      </c>
      <c r="B60" s="33" t="s">
        <v>54</v>
      </c>
      <c r="C60" s="33" t="s">
        <v>28</v>
      </c>
      <c r="D60" s="20" t="s">
        <v>6</v>
      </c>
      <c r="E60" s="7"/>
      <c r="F60" s="7">
        <f>F62</f>
        <v>29.5</v>
      </c>
      <c r="G60" s="8">
        <f t="shared" ref="G60:I60" si="16">G62</f>
        <v>30</v>
      </c>
      <c r="H60" s="8">
        <f t="shared" si="16"/>
        <v>20</v>
      </c>
      <c r="I60" s="8">
        <f t="shared" si="16"/>
        <v>20</v>
      </c>
      <c r="J60" s="11">
        <f t="shared" si="2"/>
        <v>99.5</v>
      </c>
    </row>
    <row r="61" spans="1:10" ht="15.75" customHeight="1">
      <c r="A61" s="56"/>
      <c r="B61" s="34"/>
      <c r="C61" s="34"/>
      <c r="D61" s="20" t="s">
        <v>8</v>
      </c>
      <c r="E61" s="7"/>
      <c r="F61" s="7"/>
      <c r="G61" s="8"/>
      <c r="H61" s="8"/>
      <c r="I61" s="8"/>
      <c r="J61" s="11">
        <f t="shared" si="2"/>
        <v>0</v>
      </c>
    </row>
    <row r="62" spans="1:10" ht="15.75" customHeight="1">
      <c r="A62" s="56"/>
      <c r="B62" s="34"/>
      <c r="C62" s="34"/>
      <c r="D62" s="20" t="s">
        <v>13</v>
      </c>
      <c r="E62" s="7"/>
      <c r="F62" s="7">
        <v>29.5</v>
      </c>
      <c r="G62" s="8">
        <v>30</v>
      </c>
      <c r="H62" s="8">
        <v>20</v>
      </c>
      <c r="I62" s="8">
        <v>20</v>
      </c>
      <c r="J62" s="11">
        <f t="shared" si="2"/>
        <v>99.5</v>
      </c>
    </row>
    <row r="63" spans="1:10" ht="15.75" customHeight="1">
      <c r="A63" s="56"/>
      <c r="B63" s="34"/>
      <c r="C63" s="34"/>
      <c r="D63" s="20" t="s">
        <v>10</v>
      </c>
      <c r="E63" s="7"/>
      <c r="F63" s="7"/>
      <c r="G63" s="8"/>
      <c r="H63" s="8"/>
      <c r="I63" s="8"/>
      <c r="J63" s="11">
        <f t="shared" si="2"/>
        <v>0</v>
      </c>
    </row>
    <row r="64" spans="1:10" ht="15.75" customHeight="1">
      <c r="A64" s="57"/>
      <c r="B64" s="35"/>
      <c r="C64" s="35"/>
      <c r="D64" s="20" t="s">
        <v>11</v>
      </c>
      <c r="E64" s="7"/>
      <c r="F64" s="7"/>
      <c r="G64" s="8"/>
      <c r="H64" s="8"/>
      <c r="I64" s="8"/>
      <c r="J64" s="11">
        <f t="shared" si="2"/>
        <v>0</v>
      </c>
    </row>
    <row r="65" spans="1:10" ht="18.75" customHeight="1">
      <c r="A65" s="61" t="s">
        <v>19</v>
      </c>
      <c r="B65" s="64" t="s">
        <v>44</v>
      </c>
      <c r="C65" s="23" t="s">
        <v>28</v>
      </c>
      <c r="D65" s="15" t="s">
        <v>6</v>
      </c>
      <c r="E65" s="10">
        <f>E67+E68+E66</f>
        <v>5778.1</v>
      </c>
      <c r="F65" s="10">
        <f t="shared" ref="F65:I65" si="17">F67+F68+F66</f>
        <v>4677.8</v>
      </c>
      <c r="G65" s="10">
        <f t="shared" si="17"/>
        <v>3053.2</v>
      </c>
      <c r="H65" s="10">
        <f t="shared" si="17"/>
        <v>2985.2</v>
      </c>
      <c r="I65" s="10">
        <f t="shared" si="17"/>
        <v>892</v>
      </c>
      <c r="J65" s="11">
        <f t="shared" si="2"/>
        <v>17386.300000000003</v>
      </c>
    </row>
    <row r="66" spans="1:10" ht="25.5" customHeight="1">
      <c r="A66" s="62"/>
      <c r="B66" s="65"/>
      <c r="C66" s="24"/>
      <c r="D66" s="15" t="s">
        <v>8</v>
      </c>
      <c r="E66" s="10">
        <f>E71+E101</f>
        <v>0</v>
      </c>
      <c r="F66" s="10">
        <f t="shared" ref="F66:I66" si="18">F71+F101</f>
        <v>0</v>
      </c>
      <c r="G66" s="10">
        <f t="shared" si="18"/>
        <v>0</v>
      </c>
      <c r="H66" s="10">
        <f t="shared" si="18"/>
        <v>0</v>
      </c>
      <c r="I66" s="10">
        <f t="shared" si="18"/>
        <v>0</v>
      </c>
      <c r="J66" s="11">
        <f t="shared" si="2"/>
        <v>0</v>
      </c>
    </row>
    <row r="67" spans="1:10" ht="14.25" customHeight="1">
      <c r="A67" s="62"/>
      <c r="B67" s="65"/>
      <c r="C67" s="24"/>
      <c r="D67" s="15" t="s">
        <v>13</v>
      </c>
      <c r="E67" s="10">
        <f>E72</f>
        <v>191</v>
      </c>
      <c r="F67" s="9">
        <f>F72+F102</f>
        <v>191</v>
      </c>
      <c r="G67" s="9">
        <f t="shared" ref="G67:I67" si="19">G72+G102</f>
        <v>196</v>
      </c>
      <c r="H67" s="9">
        <f t="shared" si="19"/>
        <v>130</v>
      </c>
      <c r="I67" s="9">
        <f t="shared" si="19"/>
        <v>128</v>
      </c>
      <c r="J67" s="11">
        <f t="shared" si="2"/>
        <v>836</v>
      </c>
    </row>
    <row r="68" spans="1:10" ht="14.25" customHeight="1">
      <c r="A68" s="62"/>
      <c r="B68" s="65"/>
      <c r="C68" s="24"/>
      <c r="D68" s="15" t="s">
        <v>10</v>
      </c>
      <c r="E68" s="10">
        <f>E73+E93</f>
        <v>5587.1</v>
      </c>
      <c r="F68" s="9">
        <f t="shared" ref="F68:I68" si="20">F73+F93</f>
        <v>4486.8</v>
      </c>
      <c r="G68" s="9">
        <f t="shared" si="20"/>
        <v>2857.2</v>
      </c>
      <c r="H68" s="9">
        <f t="shared" si="20"/>
        <v>2855.2</v>
      </c>
      <c r="I68" s="9">
        <f t="shared" si="20"/>
        <v>764</v>
      </c>
      <c r="J68" s="11">
        <f t="shared" si="2"/>
        <v>16550.300000000003</v>
      </c>
    </row>
    <row r="69" spans="1:10" ht="17.25" customHeight="1">
      <c r="A69" s="63"/>
      <c r="B69" s="66"/>
      <c r="C69" s="25"/>
      <c r="D69" s="15" t="s">
        <v>11</v>
      </c>
      <c r="E69" s="10"/>
      <c r="F69" s="9"/>
      <c r="G69" s="9"/>
      <c r="H69" s="9"/>
      <c r="I69" s="9"/>
      <c r="J69" s="11">
        <f t="shared" si="2"/>
        <v>0</v>
      </c>
    </row>
    <row r="70" spans="1:10" ht="15.75" customHeight="1">
      <c r="A70" s="42" t="s">
        <v>21</v>
      </c>
      <c r="B70" s="64" t="s">
        <v>26</v>
      </c>
      <c r="C70" s="45" t="s">
        <v>28</v>
      </c>
      <c r="D70" s="16" t="s">
        <v>6</v>
      </c>
      <c r="E70" s="18">
        <f>E71+E72+E73+E74</f>
        <v>4095.1</v>
      </c>
      <c r="F70" s="17">
        <f t="shared" ref="F70:I70" si="21">F71+F72+F73+F74</f>
        <v>3680.5</v>
      </c>
      <c r="G70" s="17">
        <f t="shared" si="21"/>
        <v>3053.2</v>
      </c>
      <c r="H70" s="17">
        <f t="shared" si="21"/>
        <v>2985.2</v>
      </c>
      <c r="I70" s="17">
        <f t="shared" si="21"/>
        <v>892</v>
      </c>
      <c r="J70" s="11">
        <f t="shared" si="2"/>
        <v>14706</v>
      </c>
    </row>
    <row r="71" spans="1:10" ht="27.75" customHeight="1">
      <c r="A71" s="43"/>
      <c r="B71" s="65"/>
      <c r="C71" s="46"/>
      <c r="D71" s="16" t="s">
        <v>8</v>
      </c>
      <c r="E71" s="18">
        <v>0</v>
      </c>
      <c r="F71" s="17"/>
      <c r="G71" s="17"/>
      <c r="H71" s="17"/>
      <c r="I71" s="17"/>
      <c r="J71" s="11">
        <f t="shared" si="2"/>
        <v>0</v>
      </c>
    </row>
    <row r="72" spans="1:10" ht="15.75" customHeight="1">
      <c r="A72" s="43"/>
      <c r="B72" s="65"/>
      <c r="C72" s="46"/>
      <c r="D72" s="16" t="s">
        <v>13</v>
      </c>
      <c r="E72" s="18">
        <f>E82</f>
        <v>191</v>
      </c>
      <c r="F72" s="17">
        <f>F82</f>
        <v>191</v>
      </c>
      <c r="G72" s="17">
        <f t="shared" ref="G72:I72" si="22">G82</f>
        <v>196</v>
      </c>
      <c r="H72" s="17">
        <f t="shared" si="22"/>
        <v>130</v>
      </c>
      <c r="I72" s="17">
        <f t="shared" si="22"/>
        <v>128</v>
      </c>
      <c r="J72" s="11">
        <f t="shared" si="2"/>
        <v>836</v>
      </c>
    </row>
    <row r="73" spans="1:10" ht="15.75" customHeight="1">
      <c r="A73" s="43"/>
      <c r="B73" s="65"/>
      <c r="C73" s="46"/>
      <c r="D73" s="16" t="s">
        <v>10</v>
      </c>
      <c r="E73" s="18">
        <f>E78+E83+E88</f>
        <v>3904.1</v>
      </c>
      <c r="F73" s="17">
        <f t="shared" ref="F73:I73" si="23">F78+F83</f>
        <v>3489.5</v>
      </c>
      <c r="G73" s="17">
        <f t="shared" si="23"/>
        <v>2857.2</v>
      </c>
      <c r="H73" s="17">
        <f t="shared" si="23"/>
        <v>2855.2</v>
      </c>
      <c r="I73" s="17">
        <f t="shared" si="23"/>
        <v>764</v>
      </c>
      <c r="J73" s="11">
        <f t="shared" si="2"/>
        <v>13870</v>
      </c>
    </row>
    <row r="74" spans="1:10" ht="15.75" customHeight="1">
      <c r="A74" s="44"/>
      <c r="B74" s="66"/>
      <c r="C74" s="47"/>
      <c r="D74" s="16" t="s">
        <v>11</v>
      </c>
      <c r="E74" s="18">
        <v>0</v>
      </c>
      <c r="F74" s="17"/>
      <c r="G74" s="17"/>
      <c r="H74" s="17"/>
      <c r="I74" s="17"/>
      <c r="J74" s="11">
        <f t="shared" si="2"/>
        <v>0</v>
      </c>
    </row>
    <row r="75" spans="1:10" ht="15.75" customHeight="1">
      <c r="A75" s="70" t="s">
        <v>23</v>
      </c>
      <c r="B75" s="58" t="s">
        <v>35</v>
      </c>
      <c r="C75" s="39" t="s">
        <v>28</v>
      </c>
      <c r="D75" s="12" t="s">
        <v>6</v>
      </c>
      <c r="E75" s="7">
        <f>E78</f>
        <v>2149.1</v>
      </c>
      <c r="F75" s="8">
        <f t="shared" ref="F75:H75" si="24">F78</f>
        <v>1723.5</v>
      </c>
      <c r="G75" s="8">
        <f t="shared" si="24"/>
        <v>1091.2</v>
      </c>
      <c r="H75" s="8">
        <f t="shared" si="24"/>
        <v>1091.2</v>
      </c>
      <c r="I75" s="8"/>
      <c r="J75" s="11">
        <f t="shared" si="2"/>
        <v>6055</v>
      </c>
    </row>
    <row r="76" spans="1:10" ht="15.75" customHeight="1">
      <c r="A76" s="71"/>
      <c r="B76" s="59"/>
      <c r="C76" s="40"/>
      <c r="D76" s="12" t="s">
        <v>8</v>
      </c>
      <c r="E76" s="7"/>
      <c r="F76" s="8"/>
      <c r="G76" s="8"/>
      <c r="H76" s="8"/>
      <c r="I76" s="8"/>
      <c r="J76" s="11">
        <f t="shared" si="2"/>
        <v>0</v>
      </c>
    </row>
    <row r="77" spans="1:10" ht="15.75" customHeight="1">
      <c r="A77" s="71"/>
      <c r="B77" s="59"/>
      <c r="C77" s="40"/>
      <c r="D77" s="12" t="s">
        <v>13</v>
      </c>
      <c r="E77" s="7"/>
      <c r="F77" s="8"/>
      <c r="G77" s="8"/>
      <c r="H77" s="8"/>
      <c r="I77" s="8"/>
      <c r="J77" s="11">
        <f t="shared" si="2"/>
        <v>0</v>
      </c>
    </row>
    <row r="78" spans="1:10" ht="15.75" customHeight="1">
      <c r="A78" s="71"/>
      <c r="B78" s="59"/>
      <c r="C78" s="40"/>
      <c r="D78" s="12" t="s">
        <v>10</v>
      </c>
      <c r="E78" s="7">
        <v>2149.1</v>
      </c>
      <c r="F78" s="8">
        <v>1723.5</v>
      </c>
      <c r="G78" s="8">
        <v>1091.2</v>
      </c>
      <c r="H78" s="8">
        <v>1091.2</v>
      </c>
      <c r="I78" s="8"/>
      <c r="J78" s="11">
        <f t="shared" si="2"/>
        <v>6055</v>
      </c>
    </row>
    <row r="79" spans="1:10" ht="15.75" customHeight="1">
      <c r="A79" s="72"/>
      <c r="B79" s="60"/>
      <c r="C79" s="41"/>
      <c r="D79" s="12" t="s">
        <v>11</v>
      </c>
      <c r="E79" s="7"/>
      <c r="F79" s="8"/>
      <c r="G79" s="8"/>
      <c r="H79" s="8"/>
      <c r="I79" s="8"/>
      <c r="J79" s="11">
        <f t="shared" si="2"/>
        <v>0</v>
      </c>
    </row>
    <row r="80" spans="1:10" ht="14.25" customHeight="1">
      <c r="A80" s="55" t="s">
        <v>24</v>
      </c>
      <c r="B80" s="39" t="s">
        <v>36</v>
      </c>
      <c r="C80" s="39" t="s">
        <v>28</v>
      </c>
      <c r="D80" s="12" t="s">
        <v>6</v>
      </c>
      <c r="E80" s="7">
        <f>E82+E83+E84+E81</f>
        <v>1666</v>
      </c>
      <c r="F80" s="8">
        <f t="shared" ref="F80:I80" si="25">F82+F83+F84+F81</f>
        <v>1957</v>
      </c>
      <c r="G80" s="8">
        <f t="shared" si="25"/>
        <v>1962</v>
      </c>
      <c r="H80" s="8">
        <f t="shared" si="25"/>
        <v>1894</v>
      </c>
      <c r="I80" s="8">
        <f t="shared" si="25"/>
        <v>892</v>
      </c>
      <c r="J80" s="11">
        <f t="shared" ref="J80:J109" si="26">E80+F80+G80+H80+I80</f>
        <v>8371</v>
      </c>
    </row>
    <row r="81" spans="1:10" ht="17.25" customHeight="1">
      <c r="A81" s="56"/>
      <c r="B81" s="40"/>
      <c r="C81" s="40"/>
      <c r="D81" s="12" t="s">
        <v>8</v>
      </c>
      <c r="E81" s="7">
        <v>0</v>
      </c>
      <c r="F81" s="8"/>
      <c r="G81" s="8"/>
      <c r="H81" s="8"/>
      <c r="I81" s="8"/>
      <c r="J81" s="11">
        <f t="shared" si="26"/>
        <v>0</v>
      </c>
    </row>
    <row r="82" spans="1:10" ht="15" customHeight="1">
      <c r="A82" s="56"/>
      <c r="B82" s="40"/>
      <c r="C82" s="40"/>
      <c r="D82" s="12" t="s">
        <v>13</v>
      </c>
      <c r="E82" s="7">
        <v>191</v>
      </c>
      <c r="F82" s="8">
        <v>191</v>
      </c>
      <c r="G82" s="8">
        <v>196</v>
      </c>
      <c r="H82" s="8">
        <v>130</v>
      </c>
      <c r="I82" s="8">
        <v>128</v>
      </c>
      <c r="J82" s="11">
        <f t="shared" si="26"/>
        <v>836</v>
      </c>
    </row>
    <row r="83" spans="1:10" ht="15" customHeight="1">
      <c r="A83" s="56"/>
      <c r="B83" s="40"/>
      <c r="C83" s="40"/>
      <c r="D83" s="12" t="s">
        <v>10</v>
      </c>
      <c r="E83" s="7">
        <v>1475</v>
      </c>
      <c r="F83" s="8">
        <v>1766</v>
      </c>
      <c r="G83" s="7">
        <v>1766</v>
      </c>
      <c r="H83" s="7">
        <v>1764</v>
      </c>
      <c r="I83" s="7">
        <v>764</v>
      </c>
      <c r="J83" s="11">
        <f t="shared" si="26"/>
        <v>7535</v>
      </c>
    </row>
    <row r="84" spans="1:10" ht="18.75" customHeight="1">
      <c r="A84" s="57"/>
      <c r="B84" s="41"/>
      <c r="C84" s="41"/>
      <c r="D84" s="12" t="s">
        <v>11</v>
      </c>
      <c r="E84" s="7">
        <v>0</v>
      </c>
      <c r="F84" s="8"/>
      <c r="G84" s="8"/>
      <c r="H84" s="8"/>
      <c r="I84" s="8"/>
      <c r="J84" s="11">
        <f t="shared" si="26"/>
        <v>0</v>
      </c>
    </row>
    <row r="85" spans="1:10" ht="12.75" customHeight="1">
      <c r="A85" s="55" t="s">
        <v>25</v>
      </c>
      <c r="B85" s="39" t="s">
        <v>37</v>
      </c>
      <c r="C85" s="39" t="s">
        <v>28</v>
      </c>
      <c r="D85" s="12" t="s">
        <v>6</v>
      </c>
      <c r="E85" s="7">
        <f>E87+E88+E89+E86</f>
        <v>280</v>
      </c>
      <c r="F85" s="8">
        <f t="shared" ref="F85:G85" si="27">F87+F88+F89+F86</f>
        <v>0</v>
      </c>
      <c r="G85" s="8">
        <f t="shared" si="27"/>
        <v>0</v>
      </c>
      <c r="H85" s="8"/>
      <c r="I85" s="8"/>
      <c r="J85" s="11">
        <f t="shared" si="26"/>
        <v>280</v>
      </c>
    </row>
    <row r="86" spans="1:10" ht="14.25" customHeight="1">
      <c r="A86" s="56"/>
      <c r="B86" s="40"/>
      <c r="C86" s="40"/>
      <c r="D86" s="12" t="s">
        <v>8</v>
      </c>
      <c r="E86" s="7">
        <v>0</v>
      </c>
      <c r="F86" s="8"/>
      <c r="G86" s="8"/>
      <c r="H86" s="8"/>
      <c r="I86" s="8"/>
      <c r="J86" s="11">
        <f t="shared" si="26"/>
        <v>0</v>
      </c>
    </row>
    <row r="87" spans="1:10" ht="15" customHeight="1">
      <c r="A87" s="56"/>
      <c r="B87" s="40"/>
      <c r="C87" s="40"/>
      <c r="D87" s="12" t="s">
        <v>13</v>
      </c>
      <c r="E87" s="7">
        <v>0</v>
      </c>
      <c r="F87" s="8"/>
      <c r="G87" s="8"/>
      <c r="H87" s="8"/>
      <c r="I87" s="8"/>
      <c r="J87" s="11">
        <f t="shared" si="26"/>
        <v>0</v>
      </c>
    </row>
    <row r="88" spans="1:10" ht="15" customHeight="1">
      <c r="A88" s="56"/>
      <c r="B88" s="40"/>
      <c r="C88" s="40"/>
      <c r="D88" s="12" t="s">
        <v>10</v>
      </c>
      <c r="E88" s="7">
        <v>280</v>
      </c>
      <c r="F88" s="8">
        <v>0</v>
      </c>
      <c r="G88" s="8">
        <v>0</v>
      </c>
      <c r="H88" s="8"/>
      <c r="I88" s="8"/>
      <c r="J88" s="11">
        <f t="shared" si="26"/>
        <v>280</v>
      </c>
    </row>
    <row r="89" spans="1:10" ht="15.75" customHeight="1">
      <c r="A89" s="57"/>
      <c r="B89" s="41"/>
      <c r="C89" s="41"/>
      <c r="D89" s="12" t="s">
        <v>11</v>
      </c>
      <c r="E89" s="7">
        <v>0</v>
      </c>
      <c r="F89" s="8"/>
      <c r="G89" s="8"/>
      <c r="H89" s="8"/>
      <c r="I89" s="8"/>
      <c r="J89" s="11">
        <f t="shared" si="26"/>
        <v>0</v>
      </c>
    </row>
    <row r="90" spans="1:10" ht="12.75" customHeight="1">
      <c r="A90" s="42" t="s">
        <v>46</v>
      </c>
      <c r="B90" s="45" t="s">
        <v>27</v>
      </c>
      <c r="C90" s="45" t="s">
        <v>28</v>
      </c>
      <c r="D90" s="16" t="s">
        <v>6</v>
      </c>
      <c r="E90" s="18">
        <f>E95</f>
        <v>1683</v>
      </c>
      <c r="F90" s="18">
        <f t="shared" ref="F90:H90" si="28">F95</f>
        <v>997.3</v>
      </c>
      <c r="G90" s="18">
        <f t="shared" si="28"/>
        <v>0</v>
      </c>
      <c r="H90" s="18">
        <f t="shared" si="28"/>
        <v>0</v>
      </c>
      <c r="I90" s="18"/>
      <c r="J90" s="11">
        <f t="shared" si="26"/>
        <v>2680.3</v>
      </c>
    </row>
    <row r="91" spans="1:10" ht="26.25" customHeight="1">
      <c r="A91" s="43"/>
      <c r="B91" s="46"/>
      <c r="C91" s="46"/>
      <c r="D91" s="16" t="s">
        <v>8</v>
      </c>
      <c r="E91" s="18">
        <v>0</v>
      </c>
      <c r="F91" s="17"/>
      <c r="G91" s="17"/>
      <c r="H91" s="17"/>
      <c r="I91" s="17"/>
      <c r="J91" s="11">
        <f t="shared" si="26"/>
        <v>0</v>
      </c>
    </row>
    <row r="92" spans="1:10" ht="15" customHeight="1">
      <c r="A92" s="43"/>
      <c r="B92" s="46"/>
      <c r="C92" s="46"/>
      <c r="D92" s="16" t="s">
        <v>13</v>
      </c>
      <c r="E92" s="18">
        <v>0</v>
      </c>
      <c r="F92" s="17"/>
      <c r="G92" s="17"/>
      <c r="H92" s="17"/>
      <c r="I92" s="17"/>
      <c r="J92" s="11">
        <f t="shared" si="26"/>
        <v>0</v>
      </c>
    </row>
    <row r="93" spans="1:10" ht="15" customHeight="1">
      <c r="A93" s="43"/>
      <c r="B93" s="46"/>
      <c r="C93" s="46"/>
      <c r="D93" s="16" t="s">
        <v>10</v>
      </c>
      <c r="E93" s="18">
        <f>E98</f>
        <v>1683</v>
      </c>
      <c r="F93" s="18">
        <f t="shared" ref="F93:H93" si="29">F98</f>
        <v>997.3</v>
      </c>
      <c r="G93" s="18">
        <f t="shared" si="29"/>
        <v>0</v>
      </c>
      <c r="H93" s="18">
        <f t="shared" si="29"/>
        <v>0</v>
      </c>
      <c r="I93" s="18"/>
      <c r="J93" s="11">
        <f t="shared" si="26"/>
        <v>2680.3</v>
      </c>
    </row>
    <row r="94" spans="1:10" ht="16.5" customHeight="1">
      <c r="A94" s="44"/>
      <c r="B94" s="47"/>
      <c r="C94" s="47"/>
      <c r="D94" s="16" t="s">
        <v>11</v>
      </c>
      <c r="E94" s="18">
        <v>0</v>
      </c>
      <c r="F94" s="17"/>
      <c r="G94" s="17"/>
      <c r="H94" s="17"/>
      <c r="I94" s="17"/>
      <c r="J94" s="11">
        <f t="shared" si="26"/>
        <v>0</v>
      </c>
    </row>
    <row r="95" spans="1:10" ht="15" customHeight="1">
      <c r="A95" s="67" t="s">
        <v>47</v>
      </c>
      <c r="B95" s="39" t="s">
        <v>48</v>
      </c>
      <c r="C95" s="39" t="s">
        <v>28</v>
      </c>
      <c r="D95" s="12" t="s">
        <v>6</v>
      </c>
      <c r="E95" s="7">
        <f>E98</f>
        <v>1683</v>
      </c>
      <c r="F95" s="7">
        <f t="shared" ref="F95:H95" si="30">F98</f>
        <v>997.3</v>
      </c>
      <c r="G95" s="7">
        <f t="shared" si="30"/>
        <v>0</v>
      </c>
      <c r="H95" s="7">
        <f t="shared" si="30"/>
        <v>0</v>
      </c>
      <c r="I95" s="7"/>
      <c r="J95" s="11">
        <f t="shared" si="26"/>
        <v>2680.3</v>
      </c>
    </row>
    <row r="96" spans="1:10" ht="17.25" customHeight="1">
      <c r="A96" s="68"/>
      <c r="B96" s="40"/>
      <c r="C96" s="40"/>
      <c r="D96" s="12" t="s">
        <v>8</v>
      </c>
      <c r="E96" s="7">
        <v>0</v>
      </c>
      <c r="F96" s="8"/>
      <c r="G96" s="8"/>
      <c r="H96" s="8"/>
      <c r="I96" s="8"/>
      <c r="J96" s="11">
        <f t="shared" si="26"/>
        <v>0</v>
      </c>
    </row>
    <row r="97" spans="1:10" ht="15" customHeight="1">
      <c r="A97" s="68"/>
      <c r="B97" s="40"/>
      <c r="C97" s="40"/>
      <c r="D97" s="12" t="s">
        <v>13</v>
      </c>
      <c r="E97" s="8">
        <v>0</v>
      </c>
      <c r="F97" s="8"/>
      <c r="G97" s="8"/>
      <c r="H97" s="8"/>
      <c r="I97" s="8"/>
      <c r="J97" s="11">
        <f t="shared" si="26"/>
        <v>0</v>
      </c>
    </row>
    <row r="98" spans="1:10" ht="15" customHeight="1">
      <c r="A98" s="68"/>
      <c r="B98" s="40"/>
      <c r="C98" s="40"/>
      <c r="D98" s="12" t="s">
        <v>10</v>
      </c>
      <c r="E98" s="7">
        <v>1683</v>
      </c>
      <c r="F98" s="8">
        <v>997.3</v>
      </c>
      <c r="G98" s="8"/>
      <c r="H98" s="8"/>
      <c r="I98" s="8"/>
      <c r="J98" s="11">
        <f t="shared" si="26"/>
        <v>2680.3</v>
      </c>
    </row>
    <row r="99" spans="1:10" ht="39" customHeight="1">
      <c r="A99" s="69"/>
      <c r="B99" s="41"/>
      <c r="C99" s="41"/>
      <c r="D99" s="12" t="s">
        <v>11</v>
      </c>
      <c r="E99" s="8">
        <v>0</v>
      </c>
      <c r="F99" s="8"/>
      <c r="G99" s="8"/>
      <c r="H99" s="8"/>
      <c r="I99" s="8"/>
      <c r="J99" s="11">
        <f t="shared" si="26"/>
        <v>0</v>
      </c>
    </row>
    <row r="100" spans="1:10" ht="27.75" customHeight="1">
      <c r="A100" s="42" t="s">
        <v>50</v>
      </c>
      <c r="B100" s="45" t="s">
        <v>52</v>
      </c>
      <c r="C100" s="45" t="s">
        <v>28</v>
      </c>
      <c r="D100" s="16" t="s">
        <v>6</v>
      </c>
      <c r="E100" s="18">
        <f>E105</f>
        <v>0</v>
      </c>
      <c r="F100" s="18">
        <f t="shared" ref="F100:H100" si="31">F105</f>
        <v>0</v>
      </c>
      <c r="G100" s="18">
        <f t="shared" si="31"/>
        <v>0</v>
      </c>
      <c r="H100" s="18">
        <f t="shared" si="31"/>
        <v>0</v>
      </c>
      <c r="I100" s="18"/>
      <c r="J100" s="11">
        <f t="shared" si="26"/>
        <v>0</v>
      </c>
    </row>
    <row r="101" spans="1:10" ht="30.75" customHeight="1">
      <c r="A101" s="43"/>
      <c r="B101" s="46"/>
      <c r="C101" s="46"/>
      <c r="D101" s="16" t="s">
        <v>8</v>
      </c>
      <c r="E101" s="18">
        <v>0</v>
      </c>
      <c r="F101" s="17">
        <f>F106</f>
        <v>0</v>
      </c>
      <c r="G101" s="17">
        <f t="shared" ref="G101:H101" si="32">G106</f>
        <v>0</v>
      </c>
      <c r="H101" s="17">
        <f t="shared" si="32"/>
        <v>0</v>
      </c>
      <c r="I101" s="17"/>
      <c r="J101" s="11">
        <f t="shared" si="26"/>
        <v>0</v>
      </c>
    </row>
    <row r="102" spans="1:10" ht="25.5" customHeight="1">
      <c r="A102" s="43"/>
      <c r="B102" s="46"/>
      <c r="C102" s="46"/>
      <c r="D102" s="16" t="s">
        <v>13</v>
      </c>
      <c r="E102" s="18">
        <f>E107</f>
        <v>0</v>
      </c>
      <c r="F102" s="18">
        <f t="shared" ref="F102:H102" si="33">F107</f>
        <v>0</v>
      </c>
      <c r="G102" s="18">
        <f t="shared" si="33"/>
        <v>0</v>
      </c>
      <c r="H102" s="18">
        <f t="shared" si="33"/>
        <v>0</v>
      </c>
      <c r="I102" s="18"/>
      <c r="J102" s="11">
        <f t="shared" si="26"/>
        <v>0</v>
      </c>
    </row>
    <row r="103" spans="1:10" ht="19.5" customHeight="1">
      <c r="A103" s="43"/>
      <c r="B103" s="46"/>
      <c r="C103" s="46"/>
      <c r="D103" s="16" t="s">
        <v>10</v>
      </c>
      <c r="E103" s="18">
        <f>E108</f>
        <v>0</v>
      </c>
      <c r="F103" s="18">
        <f t="shared" ref="F103:H103" si="34">F108</f>
        <v>0</v>
      </c>
      <c r="G103" s="18">
        <f t="shared" si="34"/>
        <v>0</v>
      </c>
      <c r="H103" s="18">
        <f t="shared" si="34"/>
        <v>0</v>
      </c>
      <c r="I103" s="18"/>
      <c r="J103" s="11">
        <f t="shared" si="26"/>
        <v>0</v>
      </c>
    </row>
    <row r="104" spans="1:10" ht="23.25" customHeight="1">
      <c r="A104" s="44"/>
      <c r="B104" s="47"/>
      <c r="C104" s="47"/>
      <c r="D104" s="16" t="s">
        <v>11</v>
      </c>
      <c r="E104" s="18">
        <v>0</v>
      </c>
      <c r="F104" s="17"/>
      <c r="G104" s="17"/>
      <c r="H104" s="17"/>
      <c r="I104" s="17"/>
      <c r="J104" s="11">
        <f t="shared" si="26"/>
        <v>0</v>
      </c>
    </row>
    <row r="105" spans="1:10" ht="15" customHeight="1">
      <c r="A105" s="67" t="s">
        <v>51</v>
      </c>
      <c r="B105" s="39" t="s">
        <v>49</v>
      </c>
      <c r="C105" s="39" t="s">
        <v>28</v>
      </c>
      <c r="D105" s="12" t="s">
        <v>6</v>
      </c>
      <c r="E105" s="7">
        <f>E107</f>
        <v>0</v>
      </c>
      <c r="F105" s="7">
        <f>F107+F106</f>
        <v>0</v>
      </c>
      <c r="G105" s="7">
        <f t="shared" ref="G105:H105" si="35">G107+G106</f>
        <v>0</v>
      </c>
      <c r="H105" s="7">
        <f t="shared" si="35"/>
        <v>0</v>
      </c>
      <c r="I105" s="7"/>
      <c r="J105" s="11">
        <f t="shared" si="26"/>
        <v>0</v>
      </c>
    </row>
    <row r="106" spans="1:10">
      <c r="A106" s="68"/>
      <c r="B106" s="40"/>
      <c r="C106" s="40"/>
      <c r="D106" s="12" t="s">
        <v>8</v>
      </c>
      <c r="E106" s="7">
        <v>0</v>
      </c>
      <c r="F106" s="7"/>
      <c r="G106" s="7"/>
      <c r="H106" s="8"/>
      <c r="I106" s="8"/>
      <c r="J106" s="11">
        <f t="shared" si="26"/>
        <v>0</v>
      </c>
    </row>
    <row r="107" spans="1:10">
      <c r="A107" s="68"/>
      <c r="B107" s="40"/>
      <c r="C107" s="40"/>
      <c r="D107" s="12" t="s">
        <v>13</v>
      </c>
      <c r="E107" s="8">
        <v>0</v>
      </c>
      <c r="F107" s="7"/>
      <c r="G107" s="7"/>
      <c r="H107" s="8"/>
      <c r="I107" s="8"/>
      <c r="J107" s="11">
        <f t="shared" si="26"/>
        <v>0</v>
      </c>
    </row>
    <row r="108" spans="1:10">
      <c r="A108" s="68"/>
      <c r="B108" s="40"/>
      <c r="C108" s="40"/>
      <c r="D108" s="12" t="s">
        <v>10</v>
      </c>
      <c r="E108" s="7"/>
      <c r="F108" s="8"/>
      <c r="G108" s="8"/>
      <c r="H108" s="8"/>
      <c r="I108" s="8"/>
      <c r="J108" s="11">
        <f t="shared" si="26"/>
        <v>0</v>
      </c>
    </row>
    <row r="109" spans="1:10" ht="42.75" customHeight="1">
      <c r="A109" s="69"/>
      <c r="B109" s="41"/>
      <c r="C109" s="41"/>
      <c r="D109" s="12" t="s">
        <v>11</v>
      </c>
      <c r="E109" s="8">
        <v>0</v>
      </c>
      <c r="F109" s="8"/>
      <c r="G109" s="8"/>
      <c r="H109" s="8"/>
      <c r="I109" s="8"/>
      <c r="J109" s="11">
        <f t="shared" si="26"/>
        <v>0</v>
      </c>
    </row>
  </sheetData>
  <mergeCells count="62">
    <mergeCell ref="B105:B109"/>
    <mergeCell ref="C105:C109"/>
    <mergeCell ref="A105:A109"/>
    <mergeCell ref="B100:B104"/>
    <mergeCell ref="C100:C104"/>
    <mergeCell ref="A100:A104"/>
    <mergeCell ref="A60:A64"/>
    <mergeCell ref="B60:B64"/>
    <mergeCell ref="C60:C64"/>
    <mergeCell ref="A75:A79"/>
    <mergeCell ref="A70:A74"/>
    <mergeCell ref="C90:C94"/>
    <mergeCell ref="B95:B99"/>
    <mergeCell ref="A95:A99"/>
    <mergeCell ref="C95:C99"/>
    <mergeCell ref="A90:A94"/>
    <mergeCell ref="B90:B94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A36:A40"/>
    <mergeCell ref="B36:B40"/>
    <mergeCell ref="C36:C40"/>
    <mergeCell ref="A31:A35"/>
    <mergeCell ref="B31:B35"/>
    <mergeCell ref="C31:C35"/>
    <mergeCell ref="D3:J3"/>
    <mergeCell ref="A12:A13"/>
    <mergeCell ref="B12:B13"/>
    <mergeCell ref="C12:C13"/>
    <mergeCell ref="D12:D13"/>
    <mergeCell ref="E12:J12"/>
    <mergeCell ref="A8:J10"/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2021-11-29T10:22:34Z</dcterms:modified>
</cp:coreProperties>
</file>