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25725" refMode="R1C1"/>
</workbook>
</file>

<file path=xl/calcChain.xml><?xml version="1.0" encoding="utf-8"?>
<calcChain xmlns="http://schemas.openxmlformats.org/spreadsheetml/2006/main">
  <c r="D75" i="1"/>
  <c r="D84"/>
  <c r="F15"/>
  <c r="E15"/>
  <c r="D15"/>
  <c r="J15"/>
  <c r="J16"/>
  <c r="J17"/>
  <c r="J18"/>
  <c r="F19"/>
  <c r="E19"/>
  <c r="D19"/>
  <c r="J19"/>
  <c r="J20"/>
  <c r="J21"/>
  <c r="J22"/>
  <c r="F32"/>
  <c r="E32"/>
  <c r="D32"/>
  <c r="J29"/>
  <c r="J30"/>
  <c r="J31"/>
  <c r="J32"/>
  <c r="J33"/>
  <c r="J34"/>
  <c r="J35"/>
  <c r="I38"/>
  <c r="H38"/>
  <c r="G38"/>
  <c r="F38"/>
  <c r="E38"/>
  <c r="D38"/>
  <c r="J38"/>
  <c r="J39"/>
  <c r="J40"/>
  <c r="J41"/>
  <c r="I42"/>
  <c r="H42"/>
  <c r="G42"/>
  <c r="F42"/>
  <c r="E42"/>
  <c r="D42"/>
  <c r="J42" s="1"/>
  <c r="J43"/>
  <c r="J44"/>
  <c r="J45"/>
  <c r="D55"/>
  <c r="J55"/>
  <c r="J56"/>
  <c r="D28"/>
  <c r="J28" s="1"/>
  <c r="J85"/>
  <c r="J84"/>
  <c r="H57" l="1"/>
  <c r="J98"/>
  <c r="J97"/>
  <c r="H96"/>
  <c r="G96"/>
  <c r="E96"/>
  <c r="D96"/>
  <c r="J95"/>
  <c r="J94"/>
  <c r="E93"/>
  <c r="D93"/>
  <c r="I92"/>
  <c r="I83" s="1"/>
  <c r="I27" s="1"/>
  <c r="H92"/>
  <c r="H83" s="1"/>
  <c r="H27" s="1"/>
  <c r="G92"/>
  <c r="G83" s="1"/>
  <c r="G27" s="1"/>
  <c r="F92"/>
  <c r="F83" s="1"/>
  <c r="F27" s="1"/>
  <c r="E92"/>
  <c r="E83" s="1"/>
  <c r="E27" s="1"/>
  <c r="D92"/>
  <c r="D83" s="1"/>
  <c r="I91"/>
  <c r="H91"/>
  <c r="G91"/>
  <c r="G90" s="1"/>
  <c r="G81" s="1"/>
  <c r="E91"/>
  <c r="D91"/>
  <c r="D82" s="1"/>
  <c r="D26" s="1"/>
  <c r="H90"/>
  <c r="H81" s="1"/>
  <c r="E88"/>
  <c r="E79" s="1"/>
  <c r="D88"/>
  <c r="H82"/>
  <c r="H26" s="1"/>
  <c r="H25" s="1"/>
  <c r="J74"/>
  <c r="I73"/>
  <c r="I67" s="1"/>
  <c r="H73"/>
  <c r="F73"/>
  <c r="F67" s="1"/>
  <c r="J72"/>
  <c r="I71"/>
  <c r="I65" s="1"/>
  <c r="I63" s="1"/>
  <c r="I59" s="1"/>
  <c r="H71"/>
  <c r="H65" s="1"/>
  <c r="H63" s="1"/>
  <c r="H59" s="1"/>
  <c r="I57" s="1"/>
  <c r="E71"/>
  <c r="E65" s="1"/>
  <c r="E63" s="1"/>
  <c r="E59" s="1"/>
  <c r="E57" s="1"/>
  <c r="D71"/>
  <c r="D65" s="1"/>
  <c r="D63" s="1"/>
  <c r="D59" s="1"/>
  <c r="D57" s="1"/>
  <c r="I70"/>
  <c r="I69" s="1"/>
  <c r="H70"/>
  <c r="H69" s="1"/>
  <c r="E70"/>
  <c r="E69" s="1"/>
  <c r="D70"/>
  <c r="I68"/>
  <c r="H68"/>
  <c r="H62" s="1"/>
  <c r="H61" s="1"/>
  <c r="F68"/>
  <c r="F62" s="1"/>
  <c r="H67"/>
  <c r="I66"/>
  <c r="I64" s="1"/>
  <c r="I60" s="1"/>
  <c r="I58" s="1"/>
  <c r="H66"/>
  <c r="H64" s="1"/>
  <c r="H60" s="1"/>
  <c r="H58" s="1"/>
  <c r="E66"/>
  <c r="E64" s="1"/>
  <c r="E60" s="1"/>
  <c r="E58" s="1"/>
  <c r="D66"/>
  <c r="I62"/>
  <c r="I61" s="1"/>
  <c r="J52"/>
  <c r="J88" l="1"/>
  <c r="I90"/>
  <c r="I81" s="1"/>
  <c r="F66"/>
  <c r="F64" s="1"/>
  <c r="F70"/>
  <c r="F69" s="1"/>
  <c r="E85"/>
  <c r="E76" s="1"/>
  <c r="E90"/>
  <c r="E81" s="1"/>
  <c r="J93"/>
  <c r="J62"/>
  <c r="J66"/>
  <c r="J68"/>
  <c r="D64"/>
  <c r="J83"/>
  <c r="F61"/>
  <c r="J61" s="1"/>
  <c r="J67"/>
  <c r="D69"/>
  <c r="F71"/>
  <c r="F65" s="1"/>
  <c r="J73"/>
  <c r="J77"/>
  <c r="J89"/>
  <c r="D90"/>
  <c r="D81" s="1"/>
  <c r="D27"/>
  <c r="J27" s="1"/>
  <c r="J87"/>
  <c r="J92"/>
  <c r="D79"/>
  <c r="E82"/>
  <c r="E26" s="1"/>
  <c r="E25" s="1"/>
  <c r="G82"/>
  <c r="G26" s="1"/>
  <c r="G25" s="1"/>
  <c r="I82"/>
  <c r="I26" s="1"/>
  <c r="I25" s="1"/>
  <c r="D85"/>
  <c r="F91"/>
  <c r="F96"/>
  <c r="J96" s="1"/>
  <c r="J69" l="1"/>
  <c r="F60"/>
  <c r="F58" s="1"/>
  <c r="J70"/>
  <c r="J75"/>
  <c r="J64"/>
  <c r="D60"/>
  <c r="J86"/>
  <c r="F63"/>
  <c r="J63" s="1"/>
  <c r="F59"/>
  <c r="F57" s="1"/>
  <c r="J57" s="1"/>
  <c r="J65"/>
  <c r="J71"/>
  <c r="F90"/>
  <c r="F82"/>
  <c r="F26" s="1"/>
  <c r="F25" s="1"/>
  <c r="D76"/>
  <c r="J76" s="1"/>
  <c r="D25"/>
  <c r="J79"/>
  <c r="J78"/>
  <c r="J91"/>
  <c r="J82" l="1"/>
  <c r="J25"/>
  <c r="J60"/>
  <c r="D58"/>
  <c r="J59"/>
  <c r="J26"/>
  <c r="F81"/>
  <c r="J81" s="1"/>
  <c r="J90"/>
  <c r="J58" l="1"/>
</calcChain>
</file>

<file path=xl/comments1.xml><?xml version="1.0" encoding="utf-8"?>
<comments xmlns="http://schemas.openxmlformats.org/spreadsheetml/2006/main">
  <authors>
    <author>user</author>
  </authors>
  <commentList>
    <comment ref="E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49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9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9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<sst xmlns="http://schemas.openxmlformats.org/spreadsheetml/2006/main" count="159" uniqueCount="54">
  <si>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</si>
  <si>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</si>
  <si>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</si>
  <si>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</si>
  <si>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</si>
  <si>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</si>
  <si>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</si>
  <si>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</si>
  <si>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</si>
  <si>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</si>
  <si>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</si>
  <si>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</si>
  <si>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</si>
  <si>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</si>
  <si>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</si>
  <si>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</si>
  <si>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</si>
  <si>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</si>
  <si>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</si>
  <si>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</si>
  <si>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</si>
  <si>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</si>
  <si>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</si>
  <si>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</si>
  <si>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</si>
  <si>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</si>
  <si>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</si>
  <si>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</si>
  <si>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</si>
  <si>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</si>
  <si>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</si>
  <si>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</si>
  <si>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</si>
  <si>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</si>
  <si>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</si>
  <si>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</si>
  <si>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</si>
  <si>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</si>
  <si>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</si>
  <si>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</si>
  <si>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</si>
  <si>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</si>
  <si>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</si>
  <si>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</si>
  <si>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</si>
  <si>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</si>
  <si>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</si>
  <si>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</si>
  <si>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</si>
  <si>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</si>
  <si>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</si>
  <si>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Приложение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</si>
  <si>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</si>
  <si>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color theme="1"/>
        <rFont val="Times New Roman"/>
        <family val="1"/>
        <charset val="204"/>
      </rPr>
      <t xml:space="preserve"> от 17.03.2020 № 157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</si>
</sst>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6"/>
  <sheetViews>
    <sheetView tabSelected="1" workbookViewId="0">
      <selection activeCell="A6" sqref="A6:J6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1" spans="1:10" ht="13.5" customHeight="1">
      <c r="A1" s="39"/>
      <c r="B1" s="39"/>
      <c r="C1" s="39"/>
      <c r="D1" s="39"/>
      <c r="E1" s="39"/>
      <c r="F1" s="39"/>
      <c r="G1" s="39"/>
      <c r="H1" s="39"/>
      <c r="I1" s="39"/>
      <c r="J1" s="39"/>
    </row>
    <row r="2" spans="1:10" ht="12" customHeight="1">
      <c r="A2" s="39" t="s">
        <v>49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23.25" customHeight="1">
      <c r="A3" s="39" t="s">
        <v>51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ht="19.5" customHeight="1">
      <c r="A4" s="39" t="s">
        <v>52</v>
      </c>
      <c r="B4" s="39"/>
      <c r="C4" s="39"/>
      <c r="D4" s="39"/>
      <c r="E4" s="39"/>
      <c r="F4" s="39"/>
      <c r="G4" s="39"/>
      <c r="H4" s="39"/>
      <c r="I4" s="39"/>
      <c r="J4" s="39"/>
    </row>
    <row r="5" spans="1:10">
      <c r="A5" s="35" t="s">
        <v>53</v>
      </c>
      <c r="B5" s="35"/>
      <c r="C5" s="35"/>
      <c r="D5" s="35"/>
      <c r="E5" s="35"/>
      <c r="F5" s="35"/>
      <c r="G5" s="35"/>
      <c r="H5" s="35"/>
      <c r="I5" s="35"/>
      <c r="J5" s="35"/>
    </row>
    <row r="6" spans="1:10">
      <c r="A6" s="35" t="s">
        <v>50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ht="21.75" customHeight="1">
      <c r="A7" s="35" t="s">
        <v>0</v>
      </c>
      <c r="B7" s="35"/>
      <c r="C7" s="35"/>
      <c r="D7" s="35"/>
      <c r="E7" s="35"/>
      <c r="F7" s="35"/>
      <c r="G7" s="35"/>
      <c r="H7" s="35"/>
      <c r="I7" s="35"/>
      <c r="J7" s="35"/>
    </row>
    <row r="8" spans="1:10">
      <c r="A8" s="35" t="s">
        <v>1</v>
      </c>
      <c r="B8" s="35"/>
      <c r="C8" s="35"/>
      <c r="D8" s="35"/>
      <c r="E8" s="35"/>
      <c r="F8" s="35"/>
      <c r="G8" s="35"/>
      <c r="H8" s="35"/>
      <c r="I8" s="35"/>
      <c r="J8" s="35"/>
    </row>
    <row r="9" spans="1:10" ht="15" customHeight="1">
      <c r="A9" s="35" t="s">
        <v>2</v>
      </c>
      <c r="B9" s="35"/>
      <c r="C9" s="35"/>
      <c r="D9" s="35"/>
      <c r="E9" s="35"/>
      <c r="F9" s="35"/>
      <c r="G9" s="35"/>
      <c r="H9" s="35"/>
      <c r="I9" s="35"/>
      <c r="J9" s="35"/>
    </row>
    <row r="10" spans="1:10">
      <c r="A10" s="36" t="s">
        <v>47</v>
      </c>
      <c r="B10" s="36"/>
      <c r="C10" s="36"/>
      <c r="D10" s="36"/>
      <c r="E10" s="36"/>
      <c r="F10" s="36"/>
      <c r="G10" s="36"/>
      <c r="H10" s="36"/>
      <c r="I10" s="36"/>
      <c r="J10" s="36"/>
    </row>
    <row r="11" spans="1:10">
      <c r="A11" s="37" t="s">
        <v>3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0" ht="37.5" customHeight="1">
      <c r="A12" s="38" t="s">
        <v>4</v>
      </c>
      <c r="B12" s="38" t="s">
        <v>5</v>
      </c>
      <c r="C12" s="38" t="s">
        <v>6</v>
      </c>
      <c r="D12" s="38" t="s">
        <v>7</v>
      </c>
      <c r="E12" s="38"/>
      <c r="F12" s="38"/>
      <c r="G12" s="38"/>
      <c r="H12" s="38"/>
      <c r="I12" s="38"/>
      <c r="J12" s="38"/>
    </row>
    <row r="13" spans="1:10" ht="48.75" customHeight="1">
      <c r="A13" s="38"/>
      <c r="B13" s="38"/>
      <c r="C13" s="38"/>
      <c r="D13" s="16" t="s">
        <v>8</v>
      </c>
      <c r="E13" s="2" t="s">
        <v>9</v>
      </c>
      <c r="F13" s="2" t="s">
        <v>36</v>
      </c>
      <c r="G13" s="15" t="s">
        <v>37</v>
      </c>
      <c r="H13" s="2" t="s">
        <v>38</v>
      </c>
      <c r="I13" s="2" t="s">
        <v>39</v>
      </c>
      <c r="J13" s="2" t="s">
        <v>10</v>
      </c>
    </row>
    <row r="14" spans="1:10" ht="49.5" customHeight="1">
      <c r="A14" s="3">
        <v>1</v>
      </c>
      <c r="B14" s="4">
        <v>2</v>
      </c>
      <c r="C14" s="3">
        <v>3</v>
      </c>
      <c r="D14" s="5">
        <v>4</v>
      </c>
      <c r="E14" s="4">
        <v>5</v>
      </c>
      <c r="F14" s="4">
        <v>6</v>
      </c>
      <c r="G14" s="14">
        <v>7</v>
      </c>
      <c r="H14" s="4">
        <v>8</v>
      </c>
      <c r="I14" s="4">
        <v>9</v>
      </c>
      <c r="J14" s="4">
        <v>10</v>
      </c>
    </row>
    <row r="15" spans="1:10" ht="19.5" customHeight="1">
      <c r="A15" s="30" t="s">
        <v>11</v>
      </c>
      <c r="B15" s="19" t="s">
        <v>12</v>
      </c>
      <c r="C15" s="6" t="s">
        <v>13</v>
      </c>
      <c r="D15" s="8">
        <f>SUM(D16:D18)</f>
        <v>58939.1</v>
      </c>
      <c r="E15" s="7">
        <f>SUM(E16:E18)</f>
        <v>49796.800000000003</v>
      </c>
      <c r="F15" s="7">
        <f>SUM(F16:F18)</f>
        <v>51640</v>
      </c>
      <c r="G15" s="7">
        <v>0</v>
      </c>
      <c r="H15" s="7">
        <v>0</v>
      </c>
      <c r="I15" s="7">
        <v>0</v>
      </c>
      <c r="J15" s="7">
        <f t="shared" ref="J15:J22" si="0">SUM(D15:I15)</f>
        <v>160375.9</v>
      </c>
    </row>
    <row r="16" spans="1:10" ht="32.25" customHeight="1">
      <c r="A16" s="31"/>
      <c r="B16" s="20"/>
      <c r="C16" s="6" t="s">
        <v>14</v>
      </c>
      <c r="D16" s="8">
        <v>25424</v>
      </c>
      <c r="E16" s="7">
        <v>25791</v>
      </c>
      <c r="F16" s="7">
        <v>26480</v>
      </c>
      <c r="G16" s="7">
        <v>0</v>
      </c>
      <c r="H16" s="7">
        <v>0</v>
      </c>
      <c r="I16" s="7">
        <v>0</v>
      </c>
      <c r="J16" s="7">
        <f t="shared" si="0"/>
        <v>77695</v>
      </c>
    </row>
    <row r="17" spans="1:10" ht="31.5" customHeight="1">
      <c r="A17" s="31"/>
      <c r="B17" s="20"/>
      <c r="C17" s="6" t="s">
        <v>15</v>
      </c>
      <c r="D17" s="8">
        <v>14491.6</v>
      </c>
      <c r="E17" s="7">
        <v>11613.8</v>
      </c>
      <c r="F17" s="7">
        <v>12171</v>
      </c>
      <c r="G17" s="7">
        <v>0</v>
      </c>
      <c r="H17" s="7">
        <v>0</v>
      </c>
      <c r="I17" s="7">
        <v>0</v>
      </c>
      <c r="J17" s="7">
        <f t="shared" si="0"/>
        <v>38276.400000000001</v>
      </c>
    </row>
    <row r="18" spans="1:10" ht="44.25" customHeight="1">
      <c r="A18" s="32"/>
      <c r="B18" s="21"/>
      <c r="C18" s="6" t="s">
        <v>16</v>
      </c>
      <c r="D18" s="8">
        <v>19023.5</v>
      </c>
      <c r="E18" s="7">
        <v>12392</v>
      </c>
      <c r="F18" s="7">
        <v>12989</v>
      </c>
      <c r="G18" s="7">
        <v>0</v>
      </c>
      <c r="H18" s="7">
        <v>0</v>
      </c>
      <c r="I18" s="7">
        <v>0</v>
      </c>
      <c r="J18" s="7">
        <f t="shared" si="0"/>
        <v>44404.5</v>
      </c>
    </row>
    <row r="19" spans="1:10" ht="32.25" customHeight="1">
      <c r="A19" s="19"/>
      <c r="B19" s="19" t="s">
        <v>17</v>
      </c>
      <c r="C19" s="6" t="s">
        <v>13</v>
      </c>
      <c r="D19" s="8">
        <f>SUM(D20:D22)</f>
        <v>57379.199999999997</v>
      </c>
      <c r="E19" s="7">
        <f>SUM(E20:E22)</f>
        <v>48617</v>
      </c>
      <c r="F19" s="7">
        <f>SUM(F20:F22)</f>
        <v>50543</v>
      </c>
      <c r="G19" s="7">
        <v>0</v>
      </c>
      <c r="H19" s="7">
        <v>0</v>
      </c>
      <c r="I19" s="7">
        <v>0</v>
      </c>
      <c r="J19" s="7">
        <f t="shared" si="0"/>
        <v>156539.20000000001</v>
      </c>
    </row>
    <row r="20" spans="1:10" ht="34.5" customHeight="1">
      <c r="A20" s="20"/>
      <c r="B20" s="20"/>
      <c r="C20" s="6" t="s">
        <v>14</v>
      </c>
      <c r="D20" s="8">
        <v>23881</v>
      </c>
      <c r="E20" s="7">
        <v>24623</v>
      </c>
      <c r="F20" s="7">
        <v>25394</v>
      </c>
      <c r="G20" s="7">
        <v>0</v>
      </c>
      <c r="H20" s="7">
        <v>0</v>
      </c>
      <c r="I20" s="7">
        <v>0</v>
      </c>
      <c r="J20" s="7">
        <f t="shared" si="0"/>
        <v>73898</v>
      </c>
    </row>
    <row r="21" spans="1:10" ht="25.5">
      <c r="A21" s="20"/>
      <c r="B21" s="20"/>
      <c r="C21" s="6" t="s">
        <v>15</v>
      </c>
      <c r="D21" s="8">
        <v>14474.7</v>
      </c>
      <c r="E21" s="7">
        <v>11602</v>
      </c>
      <c r="F21" s="7">
        <v>12160</v>
      </c>
      <c r="G21" s="7">
        <v>0</v>
      </c>
      <c r="H21" s="7">
        <v>0</v>
      </c>
      <c r="I21" s="7">
        <v>0</v>
      </c>
      <c r="J21" s="7">
        <f t="shared" si="0"/>
        <v>38236.699999999997</v>
      </c>
    </row>
    <row r="22" spans="1:10" ht="38.25">
      <c r="A22" s="21"/>
      <c r="B22" s="21"/>
      <c r="C22" s="6" t="s">
        <v>16</v>
      </c>
      <c r="D22" s="8">
        <v>19023.5</v>
      </c>
      <c r="E22" s="7">
        <v>12392</v>
      </c>
      <c r="F22" s="7">
        <v>12989</v>
      </c>
      <c r="G22" s="7">
        <v>0</v>
      </c>
      <c r="H22" s="7">
        <v>0</v>
      </c>
      <c r="I22" s="7">
        <v>0</v>
      </c>
      <c r="J22" s="7">
        <f t="shared" si="0"/>
        <v>44404.5</v>
      </c>
    </row>
    <row r="23" spans="1:10" ht="40.5" customHeight="1">
      <c r="A23" s="19"/>
      <c r="B23" s="17" t="s">
        <v>18</v>
      </c>
      <c r="C23" s="6" t="s">
        <v>13</v>
      </c>
      <c r="D23" s="8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</row>
    <row r="24" spans="1:10" ht="30.75" customHeight="1">
      <c r="A24" s="21"/>
      <c r="B24" s="17"/>
      <c r="C24" s="6" t="s">
        <v>19</v>
      </c>
      <c r="D24" s="8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</row>
    <row r="25" spans="1:10" ht="35.25" customHeight="1">
      <c r="A25" s="19"/>
      <c r="B25" s="17" t="s">
        <v>20</v>
      </c>
      <c r="C25" s="6" t="s">
        <v>13</v>
      </c>
      <c r="D25" s="8">
        <f t="shared" ref="D25:I25" si="1">SUM(D26:D27)</f>
        <v>1559.9</v>
      </c>
      <c r="E25" s="7">
        <f t="shared" si="1"/>
        <v>1179.8</v>
      </c>
      <c r="F25" s="7">
        <f t="shared" si="1"/>
        <v>1097</v>
      </c>
      <c r="G25" s="7">
        <f t="shared" si="1"/>
        <v>0</v>
      </c>
      <c r="H25" s="7">
        <f t="shared" si="1"/>
        <v>0</v>
      </c>
      <c r="I25" s="7">
        <f t="shared" si="1"/>
        <v>0</v>
      </c>
      <c r="J25" s="7">
        <f t="shared" ref="J25:J27" si="2">SUM(D25:I25)</f>
        <v>3836.7</v>
      </c>
    </row>
    <row r="26" spans="1:10" ht="25.5">
      <c r="A26" s="20"/>
      <c r="B26" s="17"/>
      <c r="C26" s="6" t="s">
        <v>14</v>
      </c>
      <c r="D26" s="8">
        <f t="shared" ref="D26:I27" si="3">D82</f>
        <v>1543</v>
      </c>
      <c r="E26" s="7">
        <f t="shared" si="3"/>
        <v>1168</v>
      </c>
      <c r="F26" s="7">
        <f t="shared" si="3"/>
        <v>1086</v>
      </c>
      <c r="G26" s="7">
        <f t="shared" si="3"/>
        <v>0</v>
      </c>
      <c r="H26" s="7">
        <f t="shared" si="3"/>
        <v>0</v>
      </c>
      <c r="I26" s="7">
        <f t="shared" si="3"/>
        <v>0</v>
      </c>
      <c r="J26" s="7">
        <f t="shared" si="2"/>
        <v>3797</v>
      </c>
    </row>
    <row r="27" spans="1:10" ht="24.75" customHeight="1">
      <c r="A27" s="21"/>
      <c r="B27" s="17"/>
      <c r="C27" s="6" t="s">
        <v>19</v>
      </c>
      <c r="D27" s="8">
        <f t="shared" si="3"/>
        <v>16.899999999999999</v>
      </c>
      <c r="E27" s="7">
        <f t="shared" si="3"/>
        <v>11.8</v>
      </c>
      <c r="F27" s="7">
        <f t="shared" si="3"/>
        <v>11</v>
      </c>
      <c r="G27" s="7">
        <f t="shared" si="3"/>
        <v>0</v>
      </c>
      <c r="H27" s="7">
        <f t="shared" si="3"/>
        <v>0</v>
      </c>
      <c r="I27" s="7">
        <f t="shared" si="3"/>
        <v>0</v>
      </c>
      <c r="J27" s="7">
        <f t="shared" si="2"/>
        <v>39.700000000000003</v>
      </c>
    </row>
    <row r="28" spans="1:10" ht="21" customHeight="1">
      <c r="A28" s="6" t="s">
        <v>21</v>
      </c>
      <c r="B28" s="19" t="s">
        <v>12</v>
      </c>
      <c r="C28" s="6" t="s">
        <v>13</v>
      </c>
      <c r="D28" s="8">
        <f>SUM(D29:D31)</f>
        <v>57329.2</v>
      </c>
      <c r="E28" s="7">
        <v>48567</v>
      </c>
      <c r="F28" s="7">
        <v>50493</v>
      </c>
      <c r="G28" s="7">
        <v>0</v>
      </c>
      <c r="H28" s="7">
        <v>0</v>
      </c>
      <c r="I28" s="7">
        <v>0</v>
      </c>
      <c r="J28" s="7">
        <f t="shared" ref="J28:J35" si="4">SUM(D28:I28)</f>
        <v>156389.20000000001</v>
      </c>
    </row>
    <row r="29" spans="1:10" ht="34.5" customHeight="1">
      <c r="A29" s="30" t="s">
        <v>40</v>
      </c>
      <c r="B29" s="20"/>
      <c r="C29" s="6" t="s">
        <v>14</v>
      </c>
      <c r="D29" s="8">
        <v>23881</v>
      </c>
      <c r="E29" s="7">
        <v>24623</v>
      </c>
      <c r="F29" s="7">
        <v>25394</v>
      </c>
      <c r="G29" s="7">
        <v>0</v>
      </c>
      <c r="H29" s="7">
        <v>0</v>
      </c>
      <c r="I29" s="7">
        <v>0</v>
      </c>
      <c r="J29" s="7">
        <f t="shared" si="4"/>
        <v>73898</v>
      </c>
    </row>
    <row r="30" spans="1:10" ht="25.5">
      <c r="A30" s="31"/>
      <c r="B30" s="20"/>
      <c r="C30" s="6" t="s">
        <v>19</v>
      </c>
      <c r="D30" s="8">
        <v>14424.7</v>
      </c>
      <c r="E30" s="7">
        <v>11552</v>
      </c>
      <c r="F30" s="7">
        <v>12110</v>
      </c>
      <c r="G30" s="7">
        <v>0</v>
      </c>
      <c r="H30" s="7">
        <v>0</v>
      </c>
      <c r="I30" s="7">
        <v>0</v>
      </c>
      <c r="J30" s="7">
        <f t="shared" si="4"/>
        <v>38086.699999999997</v>
      </c>
    </row>
    <row r="31" spans="1:10" ht="41.25" customHeight="1">
      <c r="A31" s="31"/>
      <c r="B31" s="21"/>
      <c r="C31" s="6" t="s">
        <v>16</v>
      </c>
      <c r="D31" s="8">
        <v>19023.5</v>
      </c>
      <c r="E31" s="7">
        <v>12392</v>
      </c>
      <c r="F31" s="7">
        <v>12989</v>
      </c>
      <c r="G31" s="7">
        <v>0</v>
      </c>
      <c r="H31" s="7">
        <v>0</v>
      </c>
      <c r="I31" s="7">
        <v>0</v>
      </c>
      <c r="J31" s="7">
        <f t="shared" si="4"/>
        <v>44404.5</v>
      </c>
    </row>
    <row r="32" spans="1:10" ht="24.75" customHeight="1">
      <c r="A32" s="31"/>
      <c r="B32" s="30" t="s">
        <v>17</v>
      </c>
      <c r="C32" s="6" t="s">
        <v>13</v>
      </c>
      <c r="D32" s="8">
        <f>SUM(D33:D35)</f>
        <v>57329.2</v>
      </c>
      <c r="E32" s="7">
        <f>SUM(E33:E35)</f>
        <v>48567</v>
      </c>
      <c r="F32" s="7">
        <f>SUM(F33:F35)</f>
        <v>50493</v>
      </c>
      <c r="G32" s="7">
        <v>0</v>
      </c>
      <c r="H32" s="7">
        <v>0</v>
      </c>
      <c r="I32" s="7">
        <v>0</v>
      </c>
      <c r="J32" s="7">
        <f t="shared" si="4"/>
        <v>156389.20000000001</v>
      </c>
    </row>
    <row r="33" spans="1:10" ht="29.25" customHeight="1">
      <c r="A33" s="31"/>
      <c r="B33" s="31"/>
      <c r="C33" s="6" t="s">
        <v>14</v>
      </c>
      <c r="D33" s="8">
        <v>23881</v>
      </c>
      <c r="E33" s="7">
        <v>24623</v>
      </c>
      <c r="F33" s="7">
        <v>25394</v>
      </c>
      <c r="G33" s="7">
        <v>0</v>
      </c>
      <c r="H33" s="7">
        <v>0</v>
      </c>
      <c r="I33" s="7">
        <v>0</v>
      </c>
      <c r="J33" s="7">
        <f t="shared" si="4"/>
        <v>73898</v>
      </c>
    </row>
    <row r="34" spans="1:10" ht="29.25" customHeight="1">
      <c r="A34" s="31"/>
      <c r="B34" s="31"/>
      <c r="C34" s="6" t="s">
        <v>19</v>
      </c>
      <c r="D34" s="8">
        <v>14424.7</v>
      </c>
      <c r="E34" s="7">
        <v>11552</v>
      </c>
      <c r="F34" s="7">
        <v>12110</v>
      </c>
      <c r="G34" s="7">
        <v>0</v>
      </c>
      <c r="H34" s="7">
        <v>0</v>
      </c>
      <c r="I34" s="7">
        <v>0</v>
      </c>
      <c r="J34" s="7">
        <f t="shared" si="4"/>
        <v>38086.699999999997</v>
      </c>
    </row>
    <row r="35" spans="1:10" ht="39.75" customHeight="1">
      <c r="A35" s="31"/>
      <c r="B35" s="32"/>
      <c r="C35" s="6" t="s">
        <v>16</v>
      </c>
      <c r="D35" s="8">
        <v>19023.5</v>
      </c>
      <c r="E35" s="7">
        <v>12392</v>
      </c>
      <c r="F35" s="7">
        <v>12989</v>
      </c>
      <c r="G35" s="7">
        <v>0</v>
      </c>
      <c r="H35" s="7">
        <v>0</v>
      </c>
      <c r="I35" s="7">
        <v>0</v>
      </c>
      <c r="J35" s="7">
        <f t="shared" si="4"/>
        <v>44404.5</v>
      </c>
    </row>
    <row r="36" spans="1:10" ht="27" customHeight="1">
      <c r="A36" s="31"/>
      <c r="B36" s="17" t="s">
        <v>18</v>
      </c>
      <c r="C36" s="6" t="s">
        <v>13</v>
      </c>
      <c r="D36" s="8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</row>
    <row r="37" spans="1:10" ht="29.25" customHeight="1">
      <c r="A37" s="32"/>
      <c r="B37" s="17"/>
      <c r="C37" s="6" t="s">
        <v>19</v>
      </c>
      <c r="D37" s="8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</row>
    <row r="38" spans="1:10" ht="39" customHeight="1">
      <c r="A38" s="30" t="s">
        <v>22</v>
      </c>
      <c r="B38" s="17" t="s">
        <v>12</v>
      </c>
      <c r="C38" s="6" t="s">
        <v>13</v>
      </c>
      <c r="D38" s="8">
        <f t="shared" ref="D38:I38" si="5">SUM(D39:D41)</f>
        <v>57329.2</v>
      </c>
      <c r="E38" s="7">
        <f t="shared" si="5"/>
        <v>48567</v>
      </c>
      <c r="F38" s="7">
        <f t="shared" si="5"/>
        <v>50493</v>
      </c>
      <c r="G38" s="7">
        <f t="shared" si="5"/>
        <v>0</v>
      </c>
      <c r="H38" s="7">
        <f t="shared" si="5"/>
        <v>0</v>
      </c>
      <c r="I38" s="7">
        <f t="shared" si="5"/>
        <v>0</v>
      </c>
      <c r="J38" s="7">
        <f t="shared" ref="J38:J45" si="6">SUM(D38:I38)</f>
        <v>156389.20000000001</v>
      </c>
    </row>
    <row r="39" spans="1:10" ht="54.75" customHeight="1">
      <c r="A39" s="31"/>
      <c r="B39" s="17"/>
      <c r="C39" s="6" t="s">
        <v>14</v>
      </c>
      <c r="D39" s="8">
        <v>23881</v>
      </c>
      <c r="E39" s="7">
        <v>24623</v>
      </c>
      <c r="F39" s="7">
        <v>25394</v>
      </c>
      <c r="G39" s="7">
        <v>0</v>
      </c>
      <c r="H39" s="7">
        <v>0</v>
      </c>
      <c r="I39" s="7">
        <v>0</v>
      </c>
      <c r="J39" s="7">
        <f t="shared" si="6"/>
        <v>73898</v>
      </c>
    </row>
    <row r="40" spans="1:10" ht="33.75" customHeight="1">
      <c r="A40" s="31"/>
      <c r="B40" s="17"/>
      <c r="C40" s="6" t="s">
        <v>19</v>
      </c>
      <c r="D40" s="8">
        <v>14424.7</v>
      </c>
      <c r="E40" s="7">
        <v>11552</v>
      </c>
      <c r="F40" s="7">
        <v>12110</v>
      </c>
      <c r="G40" s="7">
        <v>0</v>
      </c>
      <c r="H40" s="7">
        <v>0</v>
      </c>
      <c r="I40" s="7">
        <v>0</v>
      </c>
      <c r="J40" s="7">
        <f t="shared" si="6"/>
        <v>38086.699999999997</v>
      </c>
    </row>
    <row r="41" spans="1:10" ht="40.5" customHeight="1">
      <c r="A41" s="31"/>
      <c r="B41" s="17"/>
      <c r="C41" s="6" t="s">
        <v>16</v>
      </c>
      <c r="D41" s="8">
        <v>19023.5</v>
      </c>
      <c r="E41" s="7">
        <v>12392</v>
      </c>
      <c r="F41" s="7">
        <v>12989</v>
      </c>
      <c r="G41" s="7">
        <v>0</v>
      </c>
      <c r="H41" s="7">
        <v>0</v>
      </c>
      <c r="I41" s="7">
        <v>0</v>
      </c>
      <c r="J41" s="7">
        <f t="shared" si="6"/>
        <v>44404.5</v>
      </c>
    </row>
    <row r="42" spans="1:10" ht="38.25" customHeight="1">
      <c r="A42" s="31"/>
      <c r="B42" s="17" t="s">
        <v>17</v>
      </c>
      <c r="C42" s="6" t="s">
        <v>13</v>
      </c>
      <c r="D42" s="8">
        <f t="shared" ref="D42:I42" si="7">SUM(D43:D47)</f>
        <v>57329.2</v>
      </c>
      <c r="E42" s="7">
        <f t="shared" si="7"/>
        <v>48567</v>
      </c>
      <c r="F42" s="7">
        <f t="shared" si="7"/>
        <v>50493</v>
      </c>
      <c r="G42" s="7">
        <f t="shared" si="7"/>
        <v>0</v>
      </c>
      <c r="H42" s="7">
        <f t="shared" si="7"/>
        <v>0</v>
      </c>
      <c r="I42" s="7">
        <f t="shared" si="7"/>
        <v>0</v>
      </c>
      <c r="J42" s="7">
        <f t="shared" si="6"/>
        <v>156389.20000000001</v>
      </c>
    </row>
    <row r="43" spans="1:10" ht="47.25" customHeight="1">
      <c r="A43" s="31"/>
      <c r="B43" s="17"/>
      <c r="C43" s="6" t="s">
        <v>14</v>
      </c>
      <c r="D43" s="8">
        <v>23881</v>
      </c>
      <c r="E43" s="7">
        <v>24623</v>
      </c>
      <c r="F43" s="7">
        <v>25394</v>
      </c>
      <c r="G43" s="7">
        <v>0</v>
      </c>
      <c r="H43" s="7">
        <v>0</v>
      </c>
      <c r="I43" s="7">
        <v>0</v>
      </c>
      <c r="J43" s="7">
        <f t="shared" si="6"/>
        <v>73898</v>
      </c>
    </row>
    <row r="44" spans="1:10" ht="33" customHeight="1">
      <c r="A44" s="31"/>
      <c r="B44" s="17"/>
      <c r="C44" s="6" t="s">
        <v>19</v>
      </c>
      <c r="D44" s="8">
        <v>14424.7</v>
      </c>
      <c r="E44" s="7">
        <v>11552</v>
      </c>
      <c r="F44" s="7">
        <v>12110</v>
      </c>
      <c r="G44" s="7">
        <v>0</v>
      </c>
      <c r="H44" s="7">
        <v>0</v>
      </c>
      <c r="I44" s="7">
        <v>0</v>
      </c>
      <c r="J44" s="7">
        <f t="shared" si="6"/>
        <v>38086.699999999997</v>
      </c>
    </row>
    <row r="45" spans="1:10" ht="42" customHeight="1">
      <c r="A45" s="31"/>
      <c r="B45" s="17"/>
      <c r="C45" s="6" t="s">
        <v>16</v>
      </c>
      <c r="D45" s="8">
        <v>19023.5</v>
      </c>
      <c r="E45" s="7">
        <v>12392</v>
      </c>
      <c r="F45" s="7">
        <v>12989</v>
      </c>
      <c r="G45" s="7">
        <v>0</v>
      </c>
      <c r="H45" s="7">
        <v>0</v>
      </c>
      <c r="I45" s="7">
        <v>0</v>
      </c>
      <c r="J45" s="7">
        <f t="shared" si="6"/>
        <v>44404.5</v>
      </c>
    </row>
    <row r="46" spans="1:10" ht="19.5" customHeight="1">
      <c r="A46" s="31"/>
      <c r="B46" s="17" t="s">
        <v>18</v>
      </c>
      <c r="C46" s="6" t="s">
        <v>13</v>
      </c>
      <c r="D46" s="8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</row>
    <row r="47" spans="1:10" ht="30.75" customHeight="1">
      <c r="A47" s="32"/>
      <c r="B47" s="17"/>
      <c r="C47" s="6" t="s">
        <v>19</v>
      </c>
      <c r="D47" s="8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</row>
    <row r="48" spans="1:10" ht="49.5" customHeight="1">
      <c r="A48" s="6" t="s">
        <v>23</v>
      </c>
      <c r="B48" s="33" t="s">
        <v>17</v>
      </c>
      <c r="C48" s="6" t="s">
        <v>13</v>
      </c>
      <c r="D48" s="8">
        <v>13911.5</v>
      </c>
      <c r="E48" s="7">
        <v>11103.3</v>
      </c>
      <c r="F48" s="7">
        <v>11653.5</v>
      </c>
      <c r="G48" s="7">
        <v>0</v>
      </c>
      <c r="H48" s="7">
        <v>0</v>
      </c>
      <c r="I48" s="7">
        <v>0</v>
      </c>
      <c r="J48" s="7">
        <v>36668.300000000003</v>
      </c>
    </row>
    <row r="49" spans="1:10" ht="73.5" customHeight="1">
      <c r="A49" s="13" t="s">
        <v>48</v>
      </c>
      <c r="B49" s="34"/>
      <c r="C49" s="6" t="s">
        <v>19</v>
      </c>
      <c r="D49" s="8">
        <v>13911.5</v>
      </c>
      <c r="E49" s="7">
        <v>11103.3</v>
      </c>
      <c r="F49" s="7">
        <v>11653.5</v>
      </c>
      <c r="G49" s="7">
        <v>0</v>
      </c>
      <c r="H49" s="7">
        <v>0</v>
      </c>
      <c r="I49" s="7">
        <v>0</v>
      </c>
      <c r="J49" s="7">
        <v>36668.300000000003</v>
      </c>
    </row>
    <row r="50" spans="1:10" ht="48" customHeight="1">
      <c r="A50" s="30" t="s">
        <v>24</v>
      </c>
      <c r="B50" s="17" t="s">
        <v>17</v>
      </c>
      <c r="C50" s="6" t="s">
        <v>13</v>
      </c>
      <c r="D50" s="8">
        <v>24122.2</v>
      </c>
      <c r="E50" s="7">
        <v>24871.7</v>
      </c>
      <c r="F50" s="7">
        <v>25650.5</v>
      </c>
      <c r="G50" s="7">
        <v>0</v>
      </c>
      <c r="H50" s="7">
        <v>0</v>
      </c>
      <c r="I50" s="7">
        <v>0</v>
      </c>
      <c r="J50" s="7">
        <v>74644.399999999994</v>
      </c>
    </row>
    <row r="51" spans="1:10" ht="30" customHeight="1">
      <c r="A51" s="32"/>
      <c r="B51" s="17"/>
      <c r="C51" s="6" t="s">
        <v>14</v>
      </c>
      <c r="D51" s="8">
        <v>23881</v>
      </c>
      <c r="E51" s="7">
        <v>24623</v>
      </c>
      <c r="F51" s="7">
        <v>25394</v>
      </c>
      <c r="G51" s="7">
        <v>0</v>
      </c>
      <c r="H51" s="7">
        <v>0</v>
      </c>
      <c r="I51" s="7">
        <v>0</v>
      </c>
      <c r="J51" s="7">
        <v>73898</v>
      </c>
    </row>
    <row r="52" spans="1:10" ht="83.25" customHeight="1">
      <c r="A52" s="6" t="s">
        <v>41</v>
      </c>
      <c r="B52" s="17"/>
      <c r="C52" s="6" t="s">
        <v>19</v>
      </c>
      <c r="D52" s="8">
        <v>241.2</v>
      </c>
      <c r="E52" s="7">
        <v>248.7</v>
      </c>
      <c r="F52" s="7">
        <v>256.5</v>
      </c>
      <c r="G52" s="7">
        <v>0</v>
      </c>
      <c r="H52" s="7">
        <v>0</v>
      </c>
      <c r="I52" s="7">
        <v>0</v>
      </c>
      <c r="J52" s="7">
        <f t="shared" ref="J52:J70" si="8">SUM(D52:I52)</f>
        <v>746.4</v>
      </c>
    </row>
    <row r="53" spans="1:10" ht="37.5" customHeight="1">
      <c r="A53" s="9" t="s">
        <v>42</v>
      </c>
      <c r="B53" s="30" t="s">
        <v>17</v>
      </c>
      <c r="C53" s="6" t="s">
        <v>13</v>
      </c>
      <c r="D53" s="8">
        <v>272</v>
      </c>
      <c r="E53" s="7">
        <v>200</v>
      </c>
      <c r="F53" s="7">
        <v>200</v>
      </c>
      <c r="G53" s="7">
        <v>0</v>
      </c>
      <c r="H53" s="7">
        <v>0</v>
      </c>
      <c r="I53" s="7">
        <v>0</v>
      </c>
      <c r="J53" s="7">
        <v>672</v>
      </c>
    </row>
    <row r="54" spans="1:10" ht="180" customHeight="1">
      <c r="A54" s="10" t="s">
        <v>46</v>
      </c>
      <c r="B54" s="32"/>
      <c r="C54" s="6" t="s">
        <v>19</v>
      </c>
      <c r="D54" s="8">
        <v>272</v>
      </c>
      <c r="E54" s="7">
        <v>200</v>
      </c>
      <c r="F54" s="7">
        <v>200</v>
      </c>
      <c r="G54" s="7">
        <v>0</v>
      </c>
      <c r="H54" s="7">
        <v>0</v>
      </c>
      <c r="I54" s="7">
        <v>0</v>
      </c>
      <c r="J54" s="7">
        <v>672</v>
      </c>
    </row>
    <row r="55" spans="1:10" ht="48" customHeight="1">
      <c r="A55" s="10" t="s">
        <v>44</v>
      </c>
      <c r="B55" s="30" t="s">
        <v>17</v>
      </c>
      <c r="C55" s="6" t="s">
        <v>13</v>
      </c>
      <c r="D55" s="8">
        <f>SUM(D56)</f>
        <v>19023.5</v>
      </c>
      <c r="E55" s="7">
        <v>12392</v>
      </c>
      <c r="F55" s="7">
        <v>12989</v>
      </c>
      <c r="G55" s="7"/>
      <c r="H55" s="7"/>
      <c r="I55" s="7"/>
      <c r="J55" s="7">
        <f>SUM(D55:I55)</f>
        <v>44404.5</v>
      </c>
    </row>
    <row r="56" spans="1:10" ht="84.75" customHeight="1">
      <c r="A56" s="10" t="s">
        <v>45</v>
      </c>
      <c r="B56" s="32"/>
      <c r="C56" s="6" t="s">
        <v>43</v>
      </c>
      <c r="D56" s="8">
        <v>19023.5</v>
      </c>
      <c r="E56" s="7">
        <v>12392</v>
      </c>
      <c r="F56" s="7">
        <v>12989</v>
      </c>
      <c r="G56" s="7">
        <v>0</v>
      </c>
      <c r="H56" s="7">
        <v>0</v>
      </c>
      <c r="I56" s="7">
        <v>0</v>
      </c>
      <c r="J56" s="7">
        <f>SUM(D56:I56)</f>
        <v>44404.5</v>
      </c>
    </row>
    <row r="57" spans="1:10" ht="18.75" customHeight="1">
      <c r="A57" s="30" t="s">
        <v>25</v>
      </c>
      <c r="B57" s="33" t="s">
        <v>12</v>
      </c>
      <c r="C57" s="6" t="s">
        <v>13</v>
      </c>
      <c r="D57" s="8">
        <f>D59</f>
        <v>50</v>
      </c>
      <c r="E57" s="7">
        <f>E59</f>
        <v>50</v>
      </c>
      <c r="F57" s="7">
        <f>F59+F61</f>
        <v>50</v>
      </c>
      <c r="G57" s="7">
        <v>0</v>
      </c>
      <c r="H57" s="7">
        <f>G59</f>
        <v>0</v>
      </c>
      <c r="I57" s="7">
        <f>H59</f>
        <v>0</v>
      </c>
      <c r="J57" s="7">
        <f t="shared" si="8"/>
        <v>150</v>
      </c>
    </row>
    <row r="58" spans="1:10" ht="36" customHeight="1">
      <c r="A58" s="31"/>
      <c r="B58" s="34"/>
      <c r="C58" s="6" t="s">
        <v>19</v>
      </c>
      <c r="D58" s="8">
        <f>D60</f>
        <v>50</v>
      </c>
      <c r="E58" s="7">
        <f>E60</f>
        <v>50</v>
      </c>
      <c r="F58" s="7">
        <f>F60+F62</f>
        <v>50</v>
      </c>
      <c r="G58" s="7">
        <v>0</v>
      </c>
      <c r="H58" s="7">
        <f>H60</f>
        <v>0</v>
      </c>
      <c r="I58" s="7">
        <f>I60</f>
        <v>0</v>
      </c>
      <c r="J58" s="7">
        <f t="shared" si="8"/>
        <v>150</v>
      </c>
    </row>
    <row r="59" spans="1:10" ht="23.25" customHeight="1">
      <c r="A59" s="31"/>
      <c r="B59" s="17" t="s">
        <v>17</v>
      </c>
      <c r="C59" s="6" t="s">
        <v>13</v>
      </c>
      <c r="D59" s="8">
        <f>D63</f>
        <v>50</v>
      </c>
      <c r="E59" s="7">
        <f>E63</f>
        <v>50</v>
      </c>
      <c r="F59" s="7">
        <f>F65</f>
        <v>50</v>
      </c>
      <c r="G59" s="7">
        <v>0</v>
      </c>
      <c r="H59" s="7">
        <f>H63</f>
        <v>0</v>
      </c>
      <c r="I59" s="7">
        <f>I63</f>
        <v>0</v>
      </c>
      <c r="J59" s="7">
        <f t="shared" si="8"/>
        <v>150</v>
      </c>
    </row>
    <row r="60" spans="1:10" ht="37.5" customHeight="1">
      <c r="A60" s="31"/>
      <c r="B60" s="17"/>
      <c r="C60" s="6" t="s">
        <v>19</v>
      </c>
      <c r="D60" s="8">
        <f>D64</f>
        <v>50</v>
      </c>
      <c r="E60" s="7">
        <f>E64</f>
        <v>50</v>
      </c>
      <c r="F60" s="7">
        <f>F66</f>
        <v>50</v>
      </c>
      <c r="G60" s="7">
        <v>0</v>
      </c>
      <c r="H60" s="7">
        <f>H64</f>
        <v>0</v>
      </c>
      <c r="I60" s="7">
        <f>I64</f>
        <v>0</v>
      </c>
      <c r="J60" s="7">
        <f t="shared" si="8"/>
        <v>150</v>
      </c>
    </row>
    <row r="61" spans="1:10" ht="24.75" customHeight="1">
      <c r="A61" s="31"/>
      <c r="B61" s="17" t="s">
        <v>18</v>
      </c>
      <c r="C61" s="6" t="s">
        <v>13</v>
      </c>
      <c r="D61" s="8">
        <v>0</v>
      </c>
      <c r="E61" s="7">
        <v>0</v>
      </c>
      <c r="F61" s="7">
        <f>F62</f>
        <v>0</v>
      </c>
      <c r="G61" s="7">
        <v>0</v>
      </c>
      <c r="H61" s="7">
        <f>H62</f>
        <v>0</v>
      </c>
      <c r="I61" s="7">
        <f>I62</f>
        <v>0</v>
      </c>
      <c r="J61" s="7">
        <f t="shared" si="8"/>
        <v>0</v>
      </c>
    </row>
    <row r="62" spans="1:10" ht="33" customHeight="1">
      <c r="A62" s="32"/>
      <c r="B62" s="17"/>
      <c r="C62" s="6" t="s">
        <v>19</v>
      </c>
      <c r="D62" s="8">
        <v>0</v>
      </c>
      <c r="E62" s="7">
        <v>0</v>
      </c>
      <c r="F62" s="7">
        <f>F68</f>
        <v>0</v>
      </c>
      <c r="G62" s="7">
        <v>0</v>
      </c>
      <c r="H62" s="7">
        <f>H68</f>
        <v>0</v>
      </c>
      <c r="I62" s="7">
        <f>I68</f>
        <v>0</v>
      </c>
      <c r="J62" s="7">
        <f t="shared" si="8"/>
        <v>0</v>
      </c>
    </row>
    <row r="63" spans="1:10" ht="44.25" customHeight="1">
      <c r="A63" s="6" t="s">
        <v>26</v>
      </c>
      <c r="B63" s="17" t="s">
        <v>12</v>
      </c>
      <c r="C63" s="6" t="s">
        <v>13</v>
      </c>
      <c r="D63" s="8">
        <f>D65</f>
        <v>50</v>
      </c>
      <c r="E63" s="7">
        <f>E65</f>
        <v>50</v>
      </c>
      <c r="F63" s="7">
        <f>F65+F67</f>
        <v>50</v>
      </c>
      <c r="G63" s="7">
        <v>0</v>
      </c>
      <c r="H63" s="7">
        <f>H65</f>
        <v>0</v>
      </c>
      <c r="I63" s="7">
        <f>I65</f>
        <v>0</v>
      </c>
      <c r="J63" s="7">
        <f t="shared" si="8"/>
        <v>150</v>
      </c>
    </row>
    <row r="64" spans="1:10" ht="32.25" customHeight="1">
      <c r="A64" s="29" t="s">
        <v>27</v>
      </c>
      <c r="B64" s="17"/>
      <c r="C64" s="6" t="s">
        <v>19</v>
      </c>
      <c r="D64" s="8">
        <f>D66</f>
        <v>50</v>
      </c>
      <c r="E64" s="7">
        <f>E66</f>
        <v>50</v>
      </c>
      <c r="F64" s="7">
        <f>F66+F68</f>
        <v>50</v>
      </c>
      <c r="G64" s="7">
        <v>0</v>
      </c>
      <c r="H64" s="7">
        <f>H66</f>
        <v>0</v>
      </c>
      <c r="I64" s="7">
        <f>I66</f>
        <v>0</v>
      </c>
      <c r="J64" s="7">
        <f t="shared" si="8"/>
        <v>150</v>
      </c>
    </row>
    <row r="65" spans="1:10" ht="33" customHeight="1">
      <c r="A65" s="29"/>
      <c r="B65" s="17" t="s">
        <v>17</v>
      </c>
      <c r="C65" s="6" t="s">
        <v>13</v>
      </c>
      <c r="D65" s="8">
        <f t="shared" ref="D65:F66" si="9">D71</f>
        <v>50</v>
      </c>
      <c r="E65" s="7">
        <f t="shared" si="9"/>
        <v>50</v>
      </c>
      <c r="F65" s="7">
        <f t="shared" si="9"/>
        <v>50</v>
      </c>
      <c r="G65" s="7">
        <v>0</v>
      </c>
      <c r="H65" s="7">
        <f t="shared" ref="H65:I68" si="10">H71</f>
        <v>0</v>
      </c>
      <c r="I65" s="7">
        <f t="shared" si="10"/>
        <v>0</v>
      </c>
      <c r="J65" s="7">
        <f t="shared" si="8"/>
        <v>150</v>
      </c>
    </row>
    <row r="66" spans="1:10" ht="33" customHeight="1">
      <c r="A66" s="29"/>
      <c r="B66" s="17"/>
      <c r="C66" s="6" t="s">
        <v>19</v>
      </c>
      <c r="D66" s="8">
        <f t="shared" si="9"/>
        <v>50</v>
      </c>
      <c r="E66" s="7">
        <f t="shared" si="9"/>
        <v>50</v>
      </c>
      <c r="F66" s="7">
        <f t="shared" si="9"/>
        <v>50</v>
      </c>
      <c r="G66" s="7">
        <v>0</v>
      </c>
      <c r="H66" s="7">
        <f t="shared" si="10"/>
        <v>0</v>
      </c>
      <c r="I66" s="7">
        <f t="shared" si="10"/>
        <v>0</v>
      </c>
      <c r="J66" s="7">
        <f t="shared" si="8"/>
        <v>150</v>
      </c>
    </row>
    <row r="67" spans="1:10" ht="26.25" customHeight="1">
      <c r="A67" s="29"/>
      <c r="B67" s="29" t="s">
        <v>18</v>
      </c>
      <c r="C67" s="6" t="s">
        <v>13</v>
      </c>
      <c r="D67" s="8">
        <v>0</v>
      </c>
      <c r="E67" s="7">
        <v>0</v>
      </c>
      <c r="F67" s="7">
        <f>F73</f>
        <v>0</v>
      </c>
      <c r="G67" s="7">
        <v>0</v>
      </c>
      <c r="H67" s="7">
        <f t="shared" si="10"/>
        <v>0</v>
      </c>
      <c r="I67" s="7">
        <f t="shared" si="10"/>
        <v>0</v>
      </c>
      <c r="J67" s="7">
        <f t="shared" si="8"/>
        <v>0</v>
      </c>
    </row>
    <row r="68" spans="1:10" ht="48.75" customHeight="1">
      <c r="A68" s="29"/>
      <c r="B68" s="29"/>
      <c r="C68" s="6" t="s">
        <v>19</v>
      </c>
      <c r="D68" s="8">
        <v>0</v>
      </c>
      <c r="E68" s="7">
        <v>0</v>
      </c>
      <c r="F68" s="7">
        <f>F74</f>
        <v>0</v>
      </c>
      <c r="G68" s="7">
        <v>0</v>
      </c>
      <c r="H68" s="7">
        <f t="shared" si="10"/>
        <v>0</v>
      </c>
      <c r="I68" s="7">
        <f t="shared" si="10"/>
        <v>0</v>
      </c>
      <c r="J68" s="7">
        <f t="shared" si="8"/>
        <v>0</v>
      </c>
    </row>
    <row r="69" spans="1:10" ht="18.75" customHeight="1">
      <c r="A69" s="11" t="s">
        <v>28</v>
      </c>
      <c r="B69" s="33" t="s">
        <v>12</v>
      </c>
      <c r="C69" s="6" t="s">
        <v>13</v>
      </c>
      <c r="D69" s="8">
        <f>D70</f>
        <v>50</v>
      </c>
      <c r="E69" s="7">
        <f>E70</f>
        <v>50</v>
      </c>
      <c r="F69" s="7">
        <f>F70</f>
        <v>50</v>
      </c>
      <c r="G69" s="7">
        <v>0</v>
      </c>
      <c r="H69" s="7">
        <f>H70</f>
        <v>0</v>
      </c>
      <c r="I69" s="7">
        <f>I70</f>
        <v>0</v>
      </c>
      <c r="J69" s="7">
        <f t="shared" si="8"/>
        <v>150</v>
      </c>
    </row>
    <row r="70" spans="1:10" ht="40.5" customHeight="1">
      <c r="A70" s="31" t="s">
        <v>29</v>
      </c>
      <c r="B70" s="34"/>
      <c r="C70" s="6" t="s">
        <v>19</v>
      </c>
      <c r="D70" s="8">
        <f>D72+D74</f>
        <v>50</v>
      </c>
      <c r="E70" s="7">
        <f>E72+E74</f>
        <v>50</v>
      </c>
      <c r="F70" s="7">
        <f>F72+F74</f>
        <v>50</v>
      </c>
      <c r="G70" s="7">
        <v>0</v>
      </c>
      <c r="H70" s="7">
        <f>H72+H74</f>
        <v>0</v>
      </c>
      <c r="I70" s="7">
        <f>I72+I74</f>
        <v>0</v>
      </c>
      <c r="J70" s="7">
        <f t="shared" si="8"/>
        <v>150</v>
      </c>
    </row>
    <row r="71" spans="1:10" ht="50.25" customHeight="1">
      <c r="A71" s="31"/>
      <c r="B71" s="17" t="s">
        <v>17</v>
      </c>
      <c r="C71" s="6" t="s">
        <v>13</v>
      </c>
      <c r="D71" s="8">
        <f>D72</f>
        <v>50</v>
      </c>
      <c r="E71" s="7">
        <f>E72</f>
        <v>50</v>
      </c>
      <c r="F71" s="7">
        <f>F72</f>
        <v>50</v>
      </c>
      <c r="G71" s="7">
        <v>0</v>
      </c>
      <c r="H71" s="7">
        <f>H72</f>
        <v>0</v>
      </c>
      <c r="I71" s="7">
        <f>I72</f>
        <v>0</v>
      </c>
      <c r="J71" s="7">
        <f t="shared" ref="J71:J96" si="11">SUM(D71:I71)</f>
        <v>150</v>
      </c>
    </row>
    <row r="72" spans="1:10" ht="35.25" customHeight="1">
      <c r="A72" s="31"/>
      <c r="B72" s="17"/>
      <c r="C72" s="6" t="s">
        <v>19</v>
      </c>
      <c r="D72" s="8">
        <v>50</v>
      </c>
      <c r="E72" s="7">
        <v>50</v>
      </c>
      <c r="F72" s="7">
        <v>50</v>
      </c>
      <c r="G72" s="7">
        <v>0</v>
      </c>
      <c r="H72" s="7">
        <v>0</v>
      </c>
      <c r="I72" s="7">
        <v>0</v>
      </c>
      <c r="J72" s="7">
        <f t="shared" si="11"/>
        <v>150</v>
      </c>
    </row>
    <row r="73" spans="1:10" ht="27" customHeight="1">
      <c r="A73" s="31"/>
      <c r="B73" s="17" t="s">
        <v>18</v>
      </c>
      <c r="C73" s="6" t="s">
        <v>13</v>
      </c>
      <c r="D73" s="8">
        <v>0</v>
      </c>
      <c r="E73" s="7">
        <v>0</v>
      </c>
      <c r="F73" s="7">
        <f>F74</f>
        <v>0</v>
      </c>
      <c r="G73" s="7">
        <v>0</v>
      </c>
      <c r="H73" s="7">
        <f>H74</f>
        <v>0</v>
      </c>
      <c r="I73" s="7">
        <f>I74</f>
        <v>0</v>
      </c>
      <c r="J73" s="7">
        <f t="shared" si="11"/>
        <v>0</v>
      </c>
    </row>
    <row r="74" spans="1:10" ht="37.5" customHeight="1">
      <c r="A74" s="32"/>
      <c r="B74" s="17"/>
      <c r="C74" s="6" t="s">
        <v>19</v>
      </c>
      <c r="D74" s="8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f t="shared" si="11"/>
        <v>0</v>
      </c>
    </row>
    <row r="75" spans="1:10" ht="30.75" customHeight="1">
      <c r="A75" s="12" t="s">
        <v>30</v>
      </c>
      <c r="B75" s="29" t="s">
        <v>12</v>
      </c>
      <c r="C75" s="6" t="s">
        <v>13</v>
      </c>
      <c r="D75" s="8">
        <f>SUM(D76:D77)</f>
        <v>1559.9</v>
      </c>
      <c r="E75" s="7">
        <v>1179.8</v>
      </c>
      <c r="F75" s="7">
        <v>1097</v>
      </c>
      <c r="G75" s="7">
        <v>0</v>
      </c>
      <c r="H75" s="7">
        <v>0</v>
      </c>
      <c r="I75" s="7">
        <v>0</v>
      </c>
      <c r="J75" s="7">
        <f t="shared" si="11"/>
        <v>3836.7</v>
      </c>
    </row>
    <row r="76" spans="1:10" ht="32.25" customHeight="1">
      <c r="A76" s="28" t="s">
        <v>31</v>
      </c>
      <c r="B76" s="29"/>
      <c r="C76" s="6" t="s">
        <v>14</v>
      </c>
      <c r="D76" s="8">
        <f t="shared" ref="D76:E76" si="12">D85</f>
        <v>1543</v>
      </c>
      <c r="E76" s="7">
        <f t="shared" si="12"/>
        <v>1168</v>
      </c>
      <c r="F76" s="7">
        <v>1086</v>
      </c>
      <c r="G76" s="7">
        <v>0</v>
      </c>
      <c r="H76" s="7">
        <v>0</v>
      </c>
      <c r="I76" s="7">
        <v>0</v>
      </c>
      <c r="J76" s="7">
        <f t="shared" si="11"/>
        <v>3797</v>
      </c>
    </row>
    <row r="77" spans="1:10" ht="35.25" customHeight="1">
      <c r="A77" s="28"/>
      <c r="B77" s="29"/>
      <c r="C77" s="6" t="s">
        <v>19</v>
      </c>
      <c r="D77" s="8">
        <v>16.899999999999999</v>
      </c>
      <c r="E77" s="7">
        <v>11.8</v>
      </c>
      <c r="F77" s="7">
        <v>11</v>
      </c>
      <c r="G77" s="7">
        <v>0</v>
      </c>
      <c r="H77" s="7">
        <v>0</v>
      </c>
      <c r="I77" s="7">
        <v>0</v>
      </c>
      <c r="J77" s="7">
        <f t="shared" si="11"/>
        <v>39.700000000000003</v>
      </c>
    </row>
    <row r="78" spans="1:10" ht="42" customHeight="1">
      <c r="A78" s="25"/>
      <c r="B78" s="28" t="s">
        <v>17</v>
      </c>
      <c r="C78" s="6" t="s">
        <v>13</v>
      </c>
      <c r="D78" s="8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f t="shared" si="11"/>
        <v>0</v>
      </c>
    </row>
    <row r="79" spans="1:10" ht="48.75" customHeight="1">
      <c r="A79" s="26"/>
      <c r="B79" s="28"/>
      <c r="C79" s="6" t="s">
        <v>14</v>
      </c>
      <c r="D79" s="8">
        <f>D88</f>
        <v>0</v>
      </c>
      <c r="E79" s="7">
        <f t="shared" ref="E79:E83" si="13">E88</f>
        <v>0</v>
      </c>
      <c r="F79" s="7">
        <v>0</v>
      </c>
      <c r="G79" s="7">
        <v>0</v>
      </c>
      <c r="H79" s="7">
        <v>0</v>
      </c>
      <c r="I79" s="7">
        <v>0</v>
      </c>
      <c r="J79" s="7">
        <f t="shared" si="11"/>
        <v>0</v>
      </c>
    </row>
    <row r="80" spans="1:10" ht="40.5" customHeight="1">
      <c r="A80" s="27"/>
      <c r="B80" s="28"/>
      <c r="C80" s="6" t="s">
        <v>19</v>
      </c>
      <c r="D80" s="8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</row>
    <row r="81" spans="1:10" ht="35.25" customHeight="1">
      <c r="A81" s="25"/>
      <c r="B81" s="30" t="s">
        <v>20</v>
      </c>
      <c r="C81" s="6" t="s">
        <v>13</v>
      </c>
      <c r="D81" s="8">
        <f>D90</f>
        <v>1559.9</v>
      </c>
      <c r="E81" s="7">
        <f t="shared" si="13"/>
        <v>1179.8</v>
      </c>
      <c r="F81" s="7">
        <f t="shared" ref="F81:I83" si="14">F90</f>
        <v>1097</v>
      </c>
      <c r="G81" s="7">
        <f t="shared" si="14"/>
        <v>0</v>
      </c>
      <c r="H81" s="7">
        <f t="shared" si="14"/>
        <v>0</v>
      </c>
      <c r="I81" s="7">
        <f t="shared" si="14"/>
        <v>0</v>
      </c>
      <c r="J81" s="7">
        <f t="shared" si="11"/>
        <v>3836.7</v>
      </c>
    </row>
    <row r="82" spans="1:10" ht="38.25" customHeight="1">
      <c r="A82" s="26"/>
      <c r="B82" s="31"/>
      <c r="C82" s="6" t="s">
        <v>14</v>
      </c>
      <c r="D82" s="8">
        <f>D91</f>
        <v>1543</v>
      </c>
      <c r="E82" s="7">
        <f t="shared" si="13"/>
        <v>1168</v>
      </c>
      <c r="F82" s="7">
        <f t="shared" si="14"/>
        <v>1086</v>
      </c>
      <c r="G82" s="7">
        <f t="shared" si="14"/>
        <v>0</v>
      </c>
      <c r="H82" s="7">
        <f t="shared" si="14"/>
        <v>0</v>
      </c>
      <c r="I82" s="7">
        <f t="shared" si="14"/>
        <v>0</v>
      </c>
      <c r="J82" s="7">
        <f t="shared" si="11"/>
        <v>3797</v>
      </c>
    </row>
    <row r="83" spans="1:10" ht="53.25" customHeight="1">
      <c r="A83" s="27"/>
      <c r="B83" s="32"/>
      <c r="C83" s="6" t="s">
        <v>19</v>
      </c>
      <c r="D83" s="8">
        <f>D92</f>
        <v>16.899999999999999</v>
      </c>
      <c r="E83" s="7">
        <f t="shared" si="13"/>
        <v>11.8</v>
      </c>
      <c r="F83" s="7">
        <f t="shared" si="14"/>
        <v>11</v>
      </c>
      <c r="G83" s="7">
        <f t="shared" si="14"/>
        <v>0</v>
      </c>
      <c r="H83" s="7">
        <f t="shared" si="14"/>
        <v>0</v>
      </c>
      <c r="I83" s="7">
        <f t="shared" si="14"/>
        <v>0</v>
      </c>
      <c r="J83" s="7">
        <f t="shared" si="11"/>
        <v>39.700000000000003</v>
      </c>
    </row>
    <row r="84" spans="1:10" ht="31.5" customHeight="1">
      <c r="A84" s="12" t="s">
        <v>32</v>
      </c>
      <c r="B84" s="19" t="s">
        <v>12</v>
      </c>
      <c r="C84" s="6" t="s">
        <v>13</v>
      </c>
      <c r="D84" s="8">
        <f>SUM(D85:D86)</f>
        <v>1559.9</v>
      </c>
      <c r="E84" s="7">
        <v>1179.8</v>
      </c>
      <c r="F84" s="7">
        <v>1097</v>
      </c>
      <c r="G84" s="7">
        <v>0</v>
      </c>
      <c r="H84" s="7">
        <v>0</v>
      </c>
      <c r="I84" s="7">
        <v>0</v>
      </c>
      <c r="J84" s="7">
        <f>SUM(D84:I84)</f>
        <v>3836.7</v>
      </c>
    </row>
    <row r="85" spans="1:10" ht="32.25" customHeight="1">
      <c r="A85" s="22" t="s">
        <v>31</v>
      </c>
      <c r="B85" s="20"/>
      <c r="C85" s="6" t="s">
        <v>14</v>
      </c>
      <c r="D85" s="8">
        <f t="shared" ref="D85:E85" si="15">D88+D91</f>
        <v>1543</v>
      </c>
      <c r="E85" s="7">
        <f t="shared" si="15"/>
        <v>1168</v>
      </c>
      <c r="F85" s="7">
        <v>1086</v>
      </c>
      <c r="G85" s="7">
        <v>0</v>
      </c>
      <c r="H85" s="7">
        <v>0</v>
      </c>
      <c r="I85" s="7">
        <v>0</v>
      </c>
      <c r="J85" s="7">
        <f>J88+J91</f>
        <v>3797</v>
      </c>
    </row>
    <row r="86" spans="1:10" ht="39.75" customHeight="1">
      <c r="A86" s="23"/>
      <c r="B86" s="21"/>
      <c r="C86" s="6" t="s">
        <v>19</v>
      </c>
      <c r="D86" s="8">
        <v>16.899999999999999</v>
      </c>
      <c r="E86" s="7">
        <v>11.8</v>
      </c>
      <c r="F86" s="7">
        <v>11</v>
      </c>
      <c r="G86" s="7">
        <v>0</v>
      </c>
      <c r="H86" s="7">
        <v>0</v>
      </c>
      <c r="I86" s="7">
        <v>0</v>
      </c>
      <c r="J86" s="7">
        <f t="shared" si="11"/>
        <v>39.700000000000003</v>
      </c>
    </row>
    <row r="87" spans="1:10" ht="77.25" customHeight="1">
      <c r="A87" s="23"/>
      <c r="B87" s="18" t="s">
        <v>17</v>
      </c>
      <c r="C87" s="6" t="s">
        <v>33</v>
      </c>
      <c r="D87" s="8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f t="shared" si="11"/>
        <v>0</v>
      </c>
    </row>
    <row r="88" spans="1:10" ht="55.5" customHeight="1">
      <c r="A88" s="23"/>
      <c r="B88" s="18"/>
      <c r="C88" s="6" t="s">
        <v>14</v>
      </c>
      <c r="D88" s="8">
        <f>D94</f>
        <v>0</v>
      </c>
      <c r="E88" s="7">
        <f>E94</f>
        <v>0</v>
      </c>
      <c r="F88" s="7">
        <v>0</v>
      </c>
      <c r="G88" s="7">
        <v>0</v>
      </c>
      <c r="H88" s="7">
        <v>0</v>
      </c>
      <c r="I88" s="7">
        <v>0</v>
      </c>
      <c r="J88" s="7">
        <f>G91</f>
        <v>0</v>
      </c>
    </row>
    <row r="89" spans="1:10" ht="40.5" customHeight="1">
      <c r="A89" s="24"/>
      <c r="B89" s="18"/>
      <c r="C89" s="6" t="s">
        <v>19</v>
      </c>
      <c r="D89" s="8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si="11"/>
        <v>0</v>
      </c>
    </row>
    <row r="90" spans="1:10">
      <c r="A90" s="25"/>
      <c r="B90" s="18" t="s">
        <v>20</v>
      </c>
      <c r="C90" s="6" t="s">
        <v>13</v>
      </c>
      <c r="D90" s="8">
        <f t="shared" ref="D90:I90" si="16">D91+D92</f>
        <v>1559.9</v>
      </c>
      <c r="E90" s="7">
        <f t="shared" si="16"/>
        <v>1179.8</v>
      </c>
      <c r="F90" s="7">
        <f t="shared" si="16"/>
        <v>1097</v>
      </c>
      <c r="G90" s="7">
        <f t="shared" si="16"/>
        <v>0</v>
      </c>
      <c r="H90" s="7">
        <f t="shared" si="16"/>
        <v>0</v>
      </c>
      <c r="I90" s="7">
        <f t="shared" si="16"/>
        <v>0</v>
      </c>
      <c r="J90" s="7">
        <f t="shared" si="11"/>
        <v>3836.7</v>
      </c>
    </row>
    <row r="91" spans="1:10" ht="33.75" customHeight="1">
      <c r="A91" s="26"/>
      <c r="B91" s="18"/>
      <c r="C91" s="6" t="s">
        <v>14</v>
      </c>
      <c r="D91" s="8">
        <f t="shared" ref="D91:I92" si="17">D97</f>
        <v>1543</v>
      </c>
      <c r="E91" s="7">
        <f t="shared" si="17"/>
        <v>1168</v>
      </c>
      <c r="F91" s="7">
        <f t="shared" si="17"/>
        <v>1086</v>
      </c>
      <c r="G91" s="7">
        <f t="shared" si="17"/>
        <v>0</v>
      </c>
      <c r="H91" s="7">
        <f t="shared" si="17"/>
        <v>0</v>
      </c>
      <c r="I91" s="7">
        <f t="shared" si="17"/>
        <v>0</v>
      </c>
      <c r="J91" s="7">
        <f t="shared" si="11"/>
        <v>3797</v>
      </c>
    </row>
    <row r="92" spans="1:10" ht="81" customHeight="1">
      <c r="A92" s="27"/>
      <c r="B92" s="18"/>
      <c r="C92" s="6" t="s">
        <v>19</v>
      </c>
      <c r="D92" s="8">
        <f t="shared" si="17"/>
        <v>16.899999999999999</v>
      </c>
      <c r="E92" s="7">
        <f t="shared" si="17"/>
        <v>11.8</v>
      </c>
      <c r="F92" s="7">
        <f t="shared" si="17"/>
        <v>11</v>
      </c>
      <c r="G92" s="7">
        <f t="shared" si="17"/>
        <v>0</v>
      </c>
      <c r="H92" s="7">
        <f t="shared" si="17"/>
        <v>0</v>
      </c>
      <c r="I92" s="7">
        <f t="shared" si="17"/>
        <v>0</v>
      </c>
      <c r="J92" s="7">
        <f t="shared" si="11"/>
        <v>39.700000000000003</v>
      </c>
    </row>
    <row r="93" spans="1:10" ht="33.75" customHeight="1">
      <c r="A93" s="28" t="s">
        <v>34</v>
      </c>
      <c r="B93" s="18" t="s">
        <v>17</v>
      </c>
      <c r="C93" s="6" t="s">
        <v>13</v>
      </c>
      <c r="D93" s="8">
        <f>D94+D95</f>
        <v>0</v>
      </c>
      <c r="E93" s="7">
        <f>E94+E95</f>
        <v>0</v>
      </c>
      <c r="F93" s="7">
        <v>0</v>
      </c>
      <c r="G93" s="7">
        <v>0</v>
      </c>
      <c r="H93" s="7">
        <v>0</v>
      </c>
      <c r="I93" s="7">
        <v>0</v>
      </c>
      <c r="J93" s="7">
        <f t="shared" si="11"/>
        <v>0</v>
      </c>
    </row>
    <row r="94" spans="1:10" ht="66" customHeight="1">
      <c r="A94" s="28"/>
      <c r="B94" s="18"/>
      <c r="C94" s="6" t="s">
        <v>14</v>
      </c>
      <c r="D94" s="8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f t="shared" si="11"/>
        <v>0</v>
      </c>
    </row>
    <row r="95" spans="1:10" ht="34.5" customHeight="1">
      <c r="A95" s="28"/>
      <c r="B95" s="18"/>
      <c r="C95" s="6" t="s">
        <v>19</v>
      </c>
      <c r="D95" s="8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11"/>
        <v>0</v>
      </c>
    </row>
    <row r="96" spans="1:10" ht="54" customHeight="1">
      <c r="A96" s="17" t="s">
        <v>35</v>
      </c>
      <c r="B96" s="18" t="s">
        <v>20</v>
      </c>
      <c r="C96" s="6" t="s">
        <v>13</v>
      </c>
      <c r="D96" s="8">
        <f t="shared" ref="D96:H96" si="18">D97+D98</f>
        <v>1559.9</v>
      </c>
      <c r="E96" s="7">
        <f t="shared" si="18"/>
        <v>1179.8</v>
      </c>
      <c r="F96" s="7">
        <f t="shared" si="18"/>
        <v>1097</v>
      </c>
      <c r="G96" s="7">
        <f t="shared" si="18"/>
        <v>0</v>
      </c>
      <c r="H96" s="7">
        <f t="shared" si="18"/>
        <v>0</v>
      </c>
      <c r="I96" s="7">
        <v>0</v>
      </c>
      <c r="J96" s="7">
        <f t="shared" si="11"/>
        <v>3836.7</v>
      </c>
    </row>
    <row r="97" spans="1:10" ht="56.25" customHeight="1">
      <c r="A97" s="17"/>
      <c r="B97" s="18"/>
      <c r="C97" s="6" t="s">
        <v>14</v>
      </c>
      <c r="D97" s="8">
        <v>1543</v>
      </c>
      <c r="E97" s="7">
        <v>1168</v>
      </c>
      <c r="F97" s="7">
        <v>1086</v>
      </c>
      <c r="G97" s="7">
        <v>0</v>
      </c>
      <c r="H97" s="7">
        <v>0</v>
      </c>
      <c r="I97" s="7">
        <v>0</v>
      </c>
      <c r="J97" s="7">
        <f t="shared" ref="J97:J98" si="19">SUM(D97:I97)</f>
        <v>3797</v>
      </c>
    </row>
    <row r="98" spans="1:10" ht="55.5" customHeight="1">
      <c r="A98" s="17"/>
      <c r="B98" s="18"/>
      <c r="C98" s="6" t="s">
        <v>19</v>
      </c>
      <c r="D98" s="8">
        <v>16.899999999999999</v>
      </c>
      <c r="E98" s="7">
        <v>11.8</v>
      </c>
      <c r="F98" s="7">
        <v>11</v>
      </c>
      <c r="G98" s="7">
        <v>0</v>
      </c>
      <c r="H98" s="7">
        <v>0</v>
      </c>
      <c r="I98" s="7">
        <v>0</v>
      </c>
      <c r="J98" s="7">
        <f t="shared" si="19"/>
        <v>39.700000000000003</v>
      </c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</sheetData>
  <mergeCells count="63">
    <mergeCell ref="A1:J1"/>
    <mergeCell ref="A2:J2"/>
    <mergeCell ref="A3:J3"/>
    <mergeCell ref="A4:J4"/>
    <mergeCell ref="A8:J8"/>
    <mergeCell ref="A5:J5"/>
    <mergeCell ref="A7:J7"/>
    <mergeCell ref="A6:J6"/>
    <mergeCell ref="A9:J9"/>
    <mergeCell ref="A10:J10"/>
    <mergeCell ref="A11:J11"/>
    <mergeCell ref="A12:A13"/>
    <mergeCell ref="B12:B13"/>
    <mergeCell ref="C12:C13"/>
    <mergeCell ref="D12:J12"/>
    <mergeCell ref="A15:A18"/>
    <mergeCell ref="B15:B18"/>
    <mergeCell ref="A19:A22"/>
    <mergeCell ref="B19:B22"/>
    <mergeCell ref="A23:A24"/>
    <mergeCell ref="B23:B24"/>
    <mergeCell ref="A38:A47"/>
    <mergeCell ref="B38:B41"/>
    <mergeCell ref="B42:B45"/>
    <mergeCell ref="B46:B47"/>
    <mergeCell ref="B48:B49"/>
    <mergeCell ref="A25:A27"/>
    <mergeCell ref="B25:B27"/>
    <mergeCell ref="B28:B31"/>
    <mergeCell ref="A29:A37"/>
    <mergeCell ref="B32:B35"/>
    <mergeCell ref="B36:B37"/>
    <mergeCell ref="A57:A62"/>
    <mergeCell ref="B57:B58"/>
    <mergeCell ref="B59:B60"/>
    <mergeCell ref="B61:B62"/>
    <mergeCell ref="B50:B52"/>
    <mergeCell ref="A50:A51"/>
    <mergeCell ref="B53:B54"/>
    <mergeCell ref="B55:B56"/>
    <mergeCell ref="B69:B70"/>
    <mergeCell ref="A70:A74"/>
    <mergeCell ref="B71:B72"/>
    <mergeCell ref="B73:B74"/>
    <mergeCell ref="B63:B64"/>
    <mergeCell ref="A64:A68"/>
    <mergeCell ref="B65:B66"/>
    <mergeCell ref="B67:B68"/>
    <mergeCell ref="B75:B77"/>
    <mergeCell ref="A76:A77"/>
    <mergeCell ref="A78:A80"/>
    <mergeCell ref="B78:B80"/>
    <mergeCell ref="A81:A83"/>
    <mergeCell ref="B81:B83"/>
    <mergeCell ref="A96:A98"/>
    <mergeCell ref="B96:B98"/>
    <mergeCell ref="B84:B86"/>
    <mergeCell ref="A85:A89"/>
    <mergeCell ref="B87:B89"/>
    <mergeCell ref="A90:A92"/>
    <mergeCell ref="B90:B92"/>
    <mergeCell ref="A93:A95"/>
    <mergeCell ref="B93:B95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2020-03-17T12:00:36Z</cp:lastPrinted>
  <dcterms:created xsi:type="dcterms:W3CDTF">2018-12-12T06:12:23Z</dcterms:created>
  <dcterms:modified xsi:type="dcterms:W3CDTF">2020-03-17T12:00:40Z</dcterms:modified>
</cp:coreProperties>
</file>