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7520" windowHeight="11760"/>
  </bookViews>
  <sheets>
    <sheet name="НовМПРазвТранспОбслДекабрь2018" sheetId="1" r:id="rId1"/>
    <sheet name="Лист1" sheetId="2" r:id="rId2"/>
  </sheets>
  <calcPr calcId="125725" refMode="R1C1"/>
</workbook>
</file>

<file path=xl/calcChain.xml><?xml version="1.0" encoding="utf-8"?>
<calcChain xmlns="http://schemas.openxmlformats.org/spreadsheetml/2006/main">
  <c r="J84" i="1"/>
  <c r="J83"/>
  <c r="H56" l="1"/>
  <c r="J97"/>
  <c r="J96"/>
  <c r="H95"/>
  <c r="G95"/>
  <c r="E95"/>
  <c r="D95"/>
  <c r="J94"/>
  <c r="J93"/>
  <c r="E92"/>
  <c r="D92"/>
  <c r="I91"/>
  <c r="I82" s="1"/>
  <c r="I26" s="1"/>
  <c r="H91"/>
  <c r="H82" s="1"/>
  <c r="H26" s="1"/>
  <c r="G91"/>
  <c r="G82" s="1"/>
  <c r="G26" s="1"/>
  <c r="F91"/>
  <c r="F82" s="1"/>
  <c r="F26" s="1"/>
  <c r="E91"/>
  <c r="E82" s="1"/>
  <c r="E26" s="1"/>
  <c r="D91"/>
  <c r="D82" s="1"/>
  <c r="I90"/>
  <c r="H90"/>
  <c r="G90"/>
  <c r="G89" s="1"/>
  <c r="G80" s="1"/>
  <c r="E90"/>
  <c r="D90"/>
  <c r="D81" s="1"/>
  <c r="D25" s="1"/>
  <c r="H89"/>
  <c r="H80" s="1"/>
  <c r="E87"/>
  <c r="E78" s="1"/>
  <c r="D87"/>
  <c r="H81"/>
  <c r="H25" s="1"/>
  <c r="H24" s="1"/>
  <c r="J73"/>
  <c r="I72"/>
  <c r="I66" s="1"/>
  <c r="H72"/>
  <c r="F72"/>
  <c r="F66" s="1"/>
  <c r="J71"/>
  <c r="I70"/>
  <c r="I64" s="1"/>
  <c r="I62" s="1"/>
  <c r="I58" s="1"/>
  <c r="H70"/>
  <c r="H64" s="1"/>
  <c r="H62" s="1"/>
  <c r="H58" s="1"/>
  <c r="I56" s="1"/>
  <c r="E70"/>
  <c r="E64" s="1"/>
  <c r="E62" s="1"/>
  <c r="E58" s="1"/>
  <c r="E56" s="1"/>
  <c r="D70"/>
  <c r="D64" s="1"/>
  <c r="D62" s="1"/>
  <c r="D58" s="1"/>
  <c r="D56" s="1"/>
  <c r="I69"/>
  <c r="I68" s="1"/>
  <c r="H69"/>
  <c r="H68" s="1"/>
  <c r="E69"/>
  <c r="E68" s="1"/>
  <c r="D69"/>
  <c r="I67"/>
  <c r="H67"/>
  <c r="H61" s="1"/>
  <c r="H60" s="1"/>
  <c r="F67"/>
  <c r="F61" s="1"/>
  <c r="H66"/>
  <c r="I65"/>
  <c r="I63" s="1"/>
  <c r="I59" s="1"/>
  <c r="I57" s="1"/>
  <c r="H65"/>
  <c r="H63" s="1"/>
  <c r="H59" s="1"/>
  <c r="H57" s="1"/>
  <c r="E65"/>
  <c r="E63" s="1"/>
  <c r="E59" s="1"/>
  <c r="E57" s="1"/>
  <c r="D65"/>
  <c r="I61"/>
  <c r="I60" s="1"/>
  <c r="J51"/>
  <c r="J87" l="1"/>
  <c r="I89"/>
  <c r="I80" s="1"/>
  <c r="F65"/>
  <c r="F63" s="1"/>
  <c r="F69"/>
  <c r="F68" s="1"/>
  <c r="E84"/>
  <c r="E75" s="1"/>
  <c r="E89"/>
  <c r="E80" s="1"/>
  <c r="J92"/>
  <c r="J61"/>
  <c r="J65"/>
  <c r="J67"/>
  <c r="D63"/>
  <c r="J82"/>
  <c r="F60"/>
  <c r="J60" s="1"/>
  <c r="J66"/>
  <c r="D68"/>
  <c r="F70"/>
  <c r="F64" s="1"/>
  <c r="J72"/>
  <c r="J76"/>
  <c r="J88"/>
  <c r="D89"/>
  <c r="D80" s="1"/>
  <c r="D26"/>
  <c r="J26" s="1"/>
  <c r="J86"/>
  <c r="J91"/>
  <c r="D78"/>
  <c r="E81"/>
  <c r="E25" s="1"/>
  <c r="E24" s="1"/>
  <c r="G81"/>
  <c r="G25" s="1"/>
  <c r="G24" s="1"/>
  <c r="I81"/>
  <c r="I25" s="1"/>
  <c r="I24" s="1"/>
  <c r="D84"/>
  <c r="F90"/>
  <c r="F95"/>
  <c r="J95" s="1"/>
  <c r="J68" l="1"/>
  <c r="F59"/>
  <c r="F57" s="1"/>
  <c r="J69"/>
  <c r="J74"/>
  <c r="J63"/>
  <c r="D59"/>
  <c r="J85"/>
  <c r="F62"/>
  <c r="J62" s="1"/>
  <c r="F58"/>
  <c r="F56" s="1"/>
  <c r="J56" s="1"/>
  <c r="J64"/>
  <c r="J70"/>
  <c r="F89"/>
  <c r="F81"/>
  <c r="F25" s="1"/>
  <c r="F24" s="1"/>
  <c r="D75"/>
  <c r="J75" s="1"/>
  <c r="D24"/>
  <c r="J78"/>
  <c r="J77"/>
  <c r="J90"/>
  <c r="J81" l="1"/>
  <c r="J24"/>
  <c r="J59"/>
  <c r="D57"/>
  <c r="J58"/>
  <c r="J25"/>
  <c r="F80"/>
  <c r="J80" s="1"/>
  <c r="J89"/>
  <c r="J57" l="1"/>
</calcChain>
</file>

<file path=xl/comments1.xml><?xml version="1.0" encoding="utf-8"?>
<comments xmlns="http://schemas.openxmlformats.org/spreadsheetml/2006/main">
  <authors>
    <author>user</author>
  </authors>
  <commentList>
    <comment ref="E4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48" author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7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93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измения в Пп 11.12.17</t>
        </r>
      </text>
    </comment>
    <comment ref="F9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96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<sst xmlns="http://schemas.openxmlformats.org/spreadsheetml/2006/main" count="155" uniqueCount="50">
  <si>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</si>
  <si>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</si>
  <si>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</si>
  <si>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</si>
  <si>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</si>
  <si>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</si>
  <si>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</si>
  <si>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</si>
  <si>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</si>
  <si>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</si>
  <si>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</si>
  <si>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 xml:space="preserve">Муниципальная программа «Развитие транспортного обслуживания населения на территории муниципального образования «Невельский район» 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</si>
  <si>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</si>
  <si>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</si>
  <si>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</si>
  <si>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</si>
  <si>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</si>
  <si>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</si>
  <si>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</si>
  <si>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</si>
  <si>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</si>
  <si>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Подпрограмма 1</t>
  </si>
  <si>
    <t>Основное мероприятие           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</si>
  <si>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Мероприятие 1.1.1</t>
  </si>
  <si>
    <t>Мероприятие 1.1.2</t>
  </si>
  <si>
    <t>Подпрограмма 2   «Повышение безопасности дорожного движения»</t>
  </si>
  <si>
    <t>Основное мероприятие   2.1</t>
  </si>
  <si>
    <t>Повышение безопасности дорожного движения</t>
  </si>
  <si>
    <t xml:space="preserve">Мероприятие 2.1.1 </t>
  </si>
  <si>
    <t>Осуществление мероприятий по обеспечению дорожного движения на автомобильных дорогах местного значения</t>
  </si>
  <si>
    <t>Подпрограмма 3</t>
  </si>
  <si>
    <t xml:space="preserve"> Совершенствование транспортного обслуживания населения на территории муниципального образования</t>
  </si>
  <si>
    <t>Основное мероприятие  3.1</t>
  </si>
  <si>
    <t>всего:</t>
  </si>
  <si>
    <t xml:space="preserve">Мероприятие 3.1.1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</si>
  <si>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</si>
  <si>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Приложение № 3</t>
  </si>
  <si>
    <t>2022 год</t>
  </si>
  <si>
    <t>2023 год</t>
  </si>
  <si>
    <t>2024 год</t>
  </si>
  <si>
    <t>2025-2030 год</t>
  </si>
  <si>
    <t xml:space="preserve"> «Сохранение и развитие автомобильных дорог общего пользования местного значения в муниципальном образовании»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</si>
  <si>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</si>
  <si>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1.1.3</t>
  </si>
  <si>
    <t>бюджет  сельских поселений</t>
  </si>
  <si>
    <t>Мероприятие 1.1.4</t>
  </si>
  <si>
    <t>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</si>
  <si>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 xml:space="preserve"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              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</si>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</sst>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5"/>
  <sheetViews>
    <sheetView tabSelected="1" topLeftCell="A70" workbookViewId="0">
      <selection activeCell="L20" sqref="L20"/>
    </sheetView>
  </sheetViews>
  <sheetFormatPr defaultRowHeight="1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9" width="8.85546875" customWidth="1"/>
    <col min="10" max="10" width="10" customWidth="1"/>
  </cols>
  <sheetData>
    <row r="1" spans="1:10" ht="50.25" customHeight="1">
      <c r="A1" s="36"/>
      <c r="B1" s="36"/>
      <c r="C1" s="36"/>
      <c r="D1" s="36"/>
      <c r="E1" s="36"/>
      <c r="F1" s="36"/>
      <c r="G1" s="36"/>
      <c r="H1" s="36"/>
      <c r="I1" s="36"/>
      <c r="J1" s="36"/>
    </row>
    <row r="2" spans="1:10">
      <c r="A2" s="36"/>
      <c r="B2" s="36"/>
      <c r="C2" s="36"/>
      <c r="D2" s="36"/>
      <c r="E2" s="36"/>
      <c r="F2" s="36"/>
      <c r="G2" s="36"/>
      <c r="H2" s="36"/>
      <c r="I2" s="36"/>
      <c r="J2" s="36"/>
    </row>
    <row r="3" spans="1:10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0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>
      <c r="A5" s="32" t="s">
        <v>36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21.75" customHeight="1">
      <c r="A6" s="32" t="s">
        <v>0</v>
      </c>
      <c r="B6" s="32"/>
      <c r="C6" s="32"/>
      <c r="D6" s="32"/>
      <c r="E6" s="32"/>
      <c r="F6" s="32"/>
      <c r="G6" s="32"/>
      <c r="H6" s="32"/>
      <c r="I6" s="32"/>
      <c r="J6" s="32"/>
    </row>
    <row r="7" spans="1:10">
      <c r="A7" s="32" t="s">
        <v>1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ht="21.75" customHeight="1">
      <c r="A8" s="32" t="s">
        <v>2</v>
      </c>
      <c r="B8" s="32"/>
      <c r="C8" s="32"/>
      <c r="D8" s="32"/>
      <c r="E8" s="32"/>
      <c r="F8" s="32"/>
      <c r="G8" s="32"/>
      <c r="H8" s="32"/>
      <c r="I8" s="32"/>
      <c r="J8" s="32"/>
    </row>
    <row r="9" spans="1:10">
      <c r="A9" s="33" t="s">
        <v>48</v>
      </c>
      <c r="B9" s="33"/>
      <c r="C9" s="33"/>
      <c r="D9" s="33"/>
      <c r="E9" s="33"/>
      <c r="F9" s="33"/>
      <c r="G9" s="33"/>
      <c r="H9" s="33"/>
      <c r="I9" s="33"/>
      <c r="J9" s="33"/>
    </row>
    <row r="10" spans="1:10">
      <c r="A10" s="34" t="s">
        <v>3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37.5" customHeight="1">
      <c r="A11" s="35" t="s">
        <v>4</v>
      </c>
      <c r="B11" s="35" t="s">
        <v>5</v>
      </c>
      <c r="C11" s="35" t="s">
        <v>6</v>
      </c>
      <c r="D11" s="35" t="s">
        <v>7</v>
      </c>
      <c r="E11" s="35"/>
      <c r="F11" s="35"/>
      <c r="G11" s="35"/>
      <c r="H11" s="35"/>
      <c r="I11" s="35"/>
      <c r="J11" s="35"/>
    </row>
    <row r="12" spans="1:10" ht="48.75" customHeight="1">
      <c r="A12" s="35"/>
      <c r="B12" s="35"/>
      <c r="C12" s="35"/>
      <c r="D12" s="2" t="s">
        <v>8</v>
      </c>
      <c r="E12" s="2" t="s">
        <v>9</v>
      </c>
      <c r="F12" s="2" t="s">
        <v>37</v>
      </c>
      <c r="G12" s="2" t="s">
        <v>38</v>
      </c>
      <c r="H12" s="2" t="s">
        <v>39</v>
      </c>
      <c r="I12" s="2" t="s">
        <v>40</v>
      </c>
      <c r="J12" s="2" t="s">
        <v>10</v>
      </c>
    </row>
    <row r="13" spans="1:10" ht="49.5" customHeight="1">
      <c r="A13" s="3">
        <v>1</v>
      </c>
      <c r="B13" s="4">
        <v>2</v>
      </c>
      <c r="C13" s="3">
        <v>3</v>
      </c>
      <c r="D13" s="4">
        <v>4</v>
      </c>
      <c r="E13" s="4">
        <v>5</v>
      </c>
      <c r="F13" s="4">
        <v>6</v>
      </c>
      <c r="G13" s="5">
        <v>7</v>
      </c>
      <c r="H13" s="4">
        <v>8</v>
      </c>
      <c r="I13" s="4">
        <v>9</v>
      </c>
      <c r="J13" s="4">
        <v>10</v>
      </c>
    </row>
    <row r="14" spans="1:10" ht="19.5" customHeight="1">
      <c r="A14" s="27" t="s">
        <v>11</v>
      </c>
      <c r="B14" s="16" t="s">
        <v>12</v>
      </c>
      <c r="C14" s="6" t="s">
        <v>13</v>
      </c>
      <c r="D14" s="7">
        <v>48766</v>
      </c>
      <c r="E14" s="7">
        <v>49796.800000000003</v>
      </c>
      <c r="F14" s="7">
        <v>51640</v>
      </c>
      <c r="G14" s="8">
        <v>0</v>
      </c>
      <c r="H14" s="7">
        <v>0</v>
      </c>
      <c r="I14" s="7">
        <v>0</v>
      </c>
      <c r="J14" s="7">
        <v>150203.4</v>
      </c>
    </row>
    <row r="15" spans="1:10" ht="32.25" customHeight="1">
      <c r="A15" s="28"/>
      <c r="B15" s="17"/>
      <c r="C15" s="6" t="s">
        <v>14</v>
      </c>
      <c r="D15" s="7">
        <v>25424</v>
      </c>
      <c r="E15" s="7">
        <v>25791</v>
      </c>
      <c r="F15" s="7">
        <v>26480</v>
      </c>
      <c r="G15" s="8">
        <v>0</v>
      </c>
      <c r="H15" s="7">
        <v>0</v>
      </c>
      <c r="I15" s="7">
        <v>0</v>
      </c>
      <c r="J15" s="7">
        <v>77695</v>
      </c>
    </row>
    <row r="16" spans="1:10" ht="31.5" customHeight="1">
      <c r="A16" s="28"/>
      <c r="B16" s="17"/>
      <c r="C16" s="6" t="s">
        <v>15</v>
      </c>
      <c r="D16" s="7">
        <v>11294.6</v>
      </c>
      <c r="E16" s="7">
        <v>11613.8</v>
      </c>
      <c r="F16" s="7">
        <v>12171</v>
      </c>
      <c r="G16" s="8">
        <v>0</v>
      </c>
      <c r="H16" s="7">
        <v>0</v>
      </c>
      <c r="I16" s="7">
        <v>0</v>
      </c>
      <c r="J16" s="7">
        <v>35079.4</v>
      </c>
    </row>
    <row r="17" spans="1:10" ht="44.25" customHeight="1">
      <c r="A17" s="29"/>
      <c r="B17" s="18"/>
      <c r="C17" s="6" t="s">
        <v>16</v>
      </c>
      <c r="D17" s="7">
        <v>12048</v>
      </c>
      <c r="E17" s="7">
        <v>12392</v>
      </c>
      <c r="F17" s="7">
        <v>12989</v>
      </c>
      <c r="G17" s="8">
        <v>0</v>
      </c>
      <c r="H17" s="7">
        <v>0</v>
      </c>
      <c r="I17" s="7">
        <v>0</v>
      </c>
      <c r="J17" s="7">
        <v>37429</v>
      </c>
    </row>
    <row r="18" spans="1:10" ht="32.25" customHeight="1">
      <c r="A18" s="16"/>
      <c r="B18" s="16" t="s">
        <v>17</v>
      </c>
      <c r="C18" s="6" t="s">
        <v>13</v>
      </c>
      <c r="D18" s="7">
        <v>47208</v>
      </c>
      <c r="E18" s="7">
        <v>48617</v>
      </c>
      <c r="F18" s="7">
        <v>50543</v>
      </c>
      <c r="G18" s="8">
        <v>0</v>
      </c>
      <c r="H18" s="7">
        <v>0</v>
      </c>
      <c r="I18" s="7">
        <v>0</v>
      </c>
      <c r="J18" s="7">
        <v>146368</v>
      </c>
    </row>
    <row r="19" spans="1:10" ht="34.5" customHeight="1">
      <c r="A19" s="17"/>
      <c r="B19" s="17"/>
      <c r="C19" s="6" t="s">
        <v>14</v>
      </c>
      <c r="D19" s="7">
        <v>23881</v>
      </c>
      <c r="E19" s="7">
        <v>24623</v>
      </c>
      <c r="F19" s="7">
        <v>25394</v>
      </c>
      <c r="G19" s="8">
        <v>0</v>
      </c>
      <c r="H19" s="7">
        <v>0</v>
      </c>
      <c r="I19" s="7">
        <v>0</v>
      </c>
      <c r="J19" s="7">
        <v>73898</v>
      </c>
    </row>
    <row r="20" spans="1:10" ht="25.5">
      <c r="A20" s="17"/>
      <c r="B20" s="17"/>
      <c r="C20" s="6" t="s">
        <v>15</v>
      </c>
      <c r="D20" s="7">
        <v>11279</v>
      </c>
      <c r="E20" s="7">
        <v>11602</v>
      </c>
      <c r="F20" s="7">
        <v>12160</v>
      </c>
      <c r="G20" s="8">
        <v>0</v>
      </c>
      <c r="H20" s="7">
        <v>0</v>
      </c>
      <c r="I20" s="7">
        <v>0</v>
      </c>
      <c r="J20" s="7">
        <v>35041</v>
      </c>
    </row>
    <row r="21" spans="1:10" ht="38.25">
      <c r="A21" s="18"/>
      <c r="B21" s="18"/>
      <c r="C21" s="6" t="s">
        <v>16</v>
      </c>
      <c r="D21" s="7">
        <v>12048</v>
      </c>
      <c r="E21" s="7">
        <v>12392</v>
      </c>
      <c r="F21" s="7">
        <v>12989</v>
      </c>
      <c r="G21" s="8">
        <v>0</v>
      </c>
      <c r="H21" s="7">
        <v>0</v>
      </c>
      <c r="I21" s="7">
        <v>0</v>
      </c>
      <c r="J21" s="7">
        <v>37429</v>
      </c>
    </row>
    <row r="22" spans="1:10" ht="40.5" customHeight="1">
      <c r="A22" s="16"/>
      <c r="B22" s="14" t="s">
        <v>18</v>
      </c>
      <c r="C22" s="6" t="s">
        <v>13</v>
      </c>
      <c r="D22" s="7">
        <v>0</v>
      </c>
      <c r="E22" s="7">
        <v>0</v>
      </c>
      <c r="F22" s="7">
        <v>0</v>
      </c>
      <c r="G22" s="8">
        <v>0</v>
      </c>
      <c r="H22" s="7">
        <v>0</v>
      </c>
      <c r="I22" s="7">
        <v>0</v>
      </c>
      <c r="J22" s="7">
        <v>0</v>
      </c>
    </row>
    <row r="23" spans="1:10" ht="30.75" customHeight="1">
      <c r="A23" s="18"/>
      <c r="B23" s="14"/>
      <c r="C23" s="6" t="s">
        <v>19</v>
      </c>
      <c r="D23" s="7">
        <v>0</v>
      </c>
      <c r="E23" s="7">
        <v>0</v>
      </c>
      <c r="F23" s="7">
        <v>0</v>
      </c>
      <c r="G23" s="8">
        <v>0</v>
      </c>
      <c r="H23" s="7">
        <v>0</v>
      </c>
      <c r="I23" s="7">
        <v>0</v>
      </c>
      <c r="J23" s="7">
        <v>0</v>
      </c>
    </row>
    <row r="24" spans="1:10" ht="35.25" customHeight="1">
      <c r="A24" s="16"/>
      <c r="B24" s="14" t="s">
        <v>20</v>
      </c>
      <c r="C24" s="6" t="s">
        <v>13</v>
      </c>
      <c r="D24" s="7">
        <f t="shared" ref="D24:I24" si="0">SUM(D25:D26)</f>
        <v>1558.6</v>
      </c>
      <c r="E24" s="7">
        <f t="shared" si="0"/>
        <v>1179.8</v>
      </c>
      <c r="F24" s="7">
        <f t="shared" si="0"/>
        <v>1097</v>
      </c>
      <c r="G24" s="8">
        <f t="shared" si="0"/>
        <v>0</v>
      </c>
      <c r="H24" s="7">
        <f t="shared" si="0"/>
        <v>0</v>
      </c>
      <c r="I24" s="7">
        <f t="shared" si="0"/>
        <v>0</v>
      </c>
      <c r="J24" s="7">
        <f t="shared" ref="J24:J26" si="1">SUM(D24:I24)</f>
        <v>3835.3999999999996</v>
      </c>
    </row>
    <row r="25" spans="1:10" ht="25.5">
      <c r="A25" s="17"/>
      <c r="B25" s="14"/>
      <c r="C25" s="6" t="s">
        <v>14</v>
      </c>
      <c r="D25" s="7">
        <f t="shared" ref="D25:I26" si="2">D81</f>
        <v>1543</v>
      </c>
      <c r="E25" s="7">
        <f t="shared" si="2"/>
        <v>1168</v>
      </c>
      <c r="F25" s="7">
        <f t="shared" si="2"/>
        <v>1086</v>
      </c>
      <c r="G25" s="8">
        <f t="shared" si="2"/>
        <v>0</v>
      </c>
      <c r="H25" s="7">
        <f t="shared" si="2"/>
        <v>0</v>
      </c>
      <c r="I25" s="7">
        <f t="shared" si="2"/>
        <v>0</v>
      </c>
      <c r="J25" s="7">
        <f t="shared" si="1"/>
        <v>3797</v>
      </c>
    </row>
    <row r="26" spans="1:10" ht="24.75" customHeight="1">
      <c r="A26" s="18"/>
      <c r="B26" s="14"/>
      <c r="C26" s="6" t="s">
        <v>19</v>
      </c>
      <c r="D26" s="7">
        <f t="shared" si="2"/>
        <v>15.6</v>
      </c>
      <c r="E26" s="7">
        <f t="shared" si="2"/>
        <v>11.8</v>
      </c>
      <c r="F26" s="7">
        <f t="shared" si="2"/>
        <v>11</v>
      </c>
      <c r="G26" s="8">
        <f t="shared" si="2"/>
        <v>0</v>
      </c>
      <c r="H26" s="7">
        <f t="shared" si="2"/>
        <v>0</v>
      </c>
      <c r="I26" s="7">
        <f t="shared" si="2"/>
        <v>0</v>
      </c>
      <c r="J26" s="7">
        <f t="shared" si="1"/>
        <v>38.4</v>
      </c>
    </row>
    <row r="27" spans="1:10" ht="21" customHeight="1">
      <c r="A27" s="6" t="s">
        <v>21</v>
      </c>
      <c r="B27" s="16" t="s">
        <v>12</v>
      </c>
      <c r="C27" s="6" t="s">
        <v>13</v>
      </c>
      <c r="D27" s="7">
        <v>47158</v>
      </c>
      <c r="E27" s="7">
        <v>48567</v>
      </c>
      <c r="F27" s="7">
        <v>50493</v>
      </c>
      <c r="G27" s="8">
        <v>0</v>
      </c>
      <c r="H27" s="7">
        <v>0</v>
      </c>
      <c r="I27" s="7">
        <v>0</v>
      </c>
      <c r="J27" s="7">
        <v>146218</v>
      </c>
    </row>
    <row r="28" spans="1:10" ht="34.5" customHeight="1">
      <c r="A28" s="27" t="s">
        <v>41</v>
      </c>
      <c r="B28" s="17"/>
      <c r="C28" s="6" t="s">
        <v>14</v>
      </c>
      <c r="D28" s="7">
        <v>23881</v>
      </c>
      <c r="E28" s="7">
        <v>24623</v>
      </c>
      <c r="F28" s="7">
        <v>25394</v>
      </c>
      <c r="G28" s="8">
        <v>0</v>
      </c>
      <c r="H28" s="7">
        <v>0</v>
      </c>
      <c r="I28" s="7">
        <v>0</v>
      </c>
      <c r="J28" s="7">
        <v>73898</v>
      </c>
    </row>
    <row r="29" spans="1:10" ht="25.5">
      <c r="A29" s="28"/>
      <c r="B29" s="17"/>
      <c r="C29" s="6" t="s">
        <v>19</v>
      </c>
      <c r="D29" s="7">
        <v>11229</v>
      </c>
      <c r="E29" s="7">
        <v>11552</v>
      </c>
      <c r="F29" s="7">
        <v>12110</v>
      </c>
      <c r="G29" s="8">
        <v>0</v>
      </c>
      <c r="H29" s="7">
        <v>0</v>
      </c>
      <c r="I29" s="7">
        <v>0</v>
      </c>
      <c r="J29" s="7">
        <v>34891</v>
      </c>
    </row>
    <row r="30" spans="1:10" ht="41.25" customHeight="1">
      <c r="A30" s="28"/>
      <c r="B30" s="18"/>
      <c r="C30" s="6" t="s">
        <v>16</v>
      </c>
      <c r="D30" s="7">
        <v>12049</v>
      </c>
      <c r="E30" s="7">
        <v>12392</v>
      </c>
      <c r="F30" s="7">
        <v>12989</v>
      </c>
      <c r="G30" s="8">
        <v>0</v>
      </c>
      <c r="H30" s="7">
        <v>0</v>
      </c>
      <c r="I30" s="7">
        <v>0</v>
      </c>
      <c r="J30" s="7">
        <v>37429</v>
      </c>
    </row>
    <row r="31" spans="1:10" ht="24.75" customHeight="1">
      <c r="A31" s="28"/>
      <c r="B31" s="27" t="s">
        <v>17</v>
      </c>
      <c r="C31" s="6" t="s">
        <v>13</v>
      </c>
      <c r="D31" s="7">
        <v>47208</v>
      </c>
      <c r="E31" s="7">
        <v>48617</v>
      </c>
      <c r="F31" s="7">
        <v>50542.9</v>
      </c>
      <c r="G31" s="8">
        <v>0</v>
      </c>
      <c r="H31" s="7">
        <v>0</v>
      </c>
      <c r="I31" s="7">
        <v>0</v>
      </c>
      <c r="J31" s="7">
        <v>35040.9</v>
      </c>
    </row>
    <row r="32" spans="1:10" ht="29.25" customHeight="1">
      <c r="A32" s="28"/>
      <c r="B32" s="28"/>
      <c r="C32" s="6" t="s">
        <v>14</v>
      </c>
      <c r="D32" s="7">
        <v>23881</v>
      </c>
      <c r="E32" s="7">
        <v>24623</v>
      </c>
      <c r="F32" s="7">
        <v>25394</v>
      </c>
      <c r="G32" s="8">
        <v>0</v>
      </c>
      <c r="H32" s="7">
        <v>0</v>
      </c>
      <c r="I32" s="7">
        <v>0</v>
      </c>
      <c r="J32" s="7">
        <v>73898</v>
      </c>
    </row>
    <row r="33" spans="1:10" ht="29.25" customHeight="1">
      <c r="A33" s="28"/>
      <c r="B33" s="28"/>
      <c r="C33" s="6" t="s">
        <v>19</v>
      </c>
      <c r="D33" s="7">
        <v>11229</v>
      </c>
      <c r="E33" s="7">
        <v>11552</v>
      </c>
      <c r="F33" s="7">
        <v>12110</v>
      </c>
      <c r="G33" s="8">
        <v>0</v>
      </c>
      <c r="H33" s="7">
        <v>0</v>
      </c>
      <c r="I33" s="7">
        <v>0</v>
      </c>
      <c r="J33" s="7">
        <v>34891</v>
      </c>
    </row>
    <row r="34" spans="1:10" ht="39.75" customHeight="1">
      <c r="A34" s="28"/>
      <c r="B34" s="29"/>
      <c r="C34" s="6" t="s">
        <v>16</v>
      </c>
      <c r="D34" s="7">
        <v>12049</v>
      </c>
      <c r="E34" s="7">
        <v>12392</v>
      </c>
      <c r="F34" s="7">
        <v>12989</v>
      </c>
      <c r="G34" s="8">
        <v>0</v>
      </c>
      <c r="H34" s="7">
        <v>0</v>
      </c>
      <c r="I34" s="7">
        <v>0</v>
      </c>
      <c r="J34" s="7">
        <v>37429</v>
      </c>
    </row>
    <row r="35" spans="1:10" ht="27" customHeight="1">
      <c r="A35" s="28"/>
      <c r="B35" s="14" t="s">
        <v>18</v>
      </c>
      <c r="C35" s="6" t="s">
        <v>13</v>
      </c>
      <c r="D35" s="7">
        <v>0</v>
      </c>
      <c r="E35" s="7">
        <v>0</v>
      </c>
      <c r="F35" s="7">
        <v>0</v>
      </c>
      <c r="G35" s="8">
        <v>0</v>
      </c>
      <c r="H35" s="7">
        <v>0</v>
      </c>
      <c r="I35" s="7">
        <v>0</v>
      </c>
      <c r="J35" s="7">
        <v>0</v>
      </c>
    </row>
    <row r="36" spans="1:10" ht="29.25" customHeight="1">
      <c r="A36" s="29"/>
      <c r="B36" s="14"/>
      <c r="C36" s="6" t="s">
        <v>19</v>
      </c>
      <c r="D36" s="7">
        <v>0</v>
      </c>
      <c r="E36" s="7">
        <v>0</v>
      </c>
      <c r="F36" s="7">
        <v>0</v>
      </c>
      <c r="G36" s="8">
        <v>0</v>
      </c>
      <c r="H36" s="7">
        <v>0</v>
      </c>
      <c r="I36" s="7">
        <v>0</v>
      </c>
      <c r="J36" s="7">
        <v>0</v>
      </c>
    </row>
    <row r="37" spans="1:10" ht="39" customHeight="1">
      <c r="A37" s="27" t="s">
        <v>22</v>
      </c>
      <c r="B37" s="14" t="s">
        <v>12</v>
      </c>
      <c r="C37" s="6" t="s">
        <v>13</v>
      </c>
      <c r="D37" s="7">
        <v>47158</v>
      </c>
      <c r="E37" s="7">
        <v>48567</v>
      </c>
      <c r="F37" s="7">
        <v>50493</v>
      </c>
      <c r="G37" s="8">
        <v>0</v>
      </c>
      <c r="H37" s="7">
        <v>0</v>
      </c>
      <c r="I37" s="7">
        <v>0</v>
      </c>
      <c r="J37" s="7">
        <v>146218</v>
      </c>
    </row>
    <row r="38" spans="1:10" ht="54.75" customHeight="1">
      <c r="A38" s="28"/>
      <c r="B38" s="14"/>
      <c r="C38" s="6" t="s">
        <v>14</v>
      </c>
      <c r="D38" s="7">
        <v>23881</v>
      </c>
      <c r="E38" s="7">
        <v>24623</v>
      </c>
      <c r="F38" s="7">
        <v>25394</v>
      </c>
      <c r="G38" s="8">
        <v>0</v>
      </c>
      <c r="H38" s="7">
        <v>0</v>
      </c>
      <c r="I38" s="7">
        <v>0</v>
      </c>
      <c r="J38" s="7">
        <v>73898</v>
      </c>
    </row>
    <row r="39" spans="1:10" ht="33.75" customHeight="1">
      <c r="A39" s="28"/>
      <c r="B39" s="14"/>
      <c r="C39" s="6" t="s">
        <v>19</v>
      </c>
      <c r="D39" s="7">
        <v>11229</v>
      </c>
      <c r="E39" s="7">
        <v>11552</v>
      </c>
      <c r="F39" s="7">
        <v>12110</v>
      </c>
      <c r="G39" s="8">
        <v>0</v>
      </c>
      <c r="H39" s="7">
        <v>0</v>
      </c>
      <c r="I39" s="7">
        <v>0</v>
      </c>
      <c r="J39" s="7">
        <v>34891</v>
      </c>
    </row>
    <row r="40" spans="1:10" ht="40.5" customHeight="1">
      <c r="A40" s="28"/>
      <c r="B40" s="14"/>
      <c r="C40" s="6" t="s">
        <v>16</v>
      </c>
      <c r="D40" s="7">
        <v>12048</v>
      </c>
      <c r="E40" s="7">
        <v>12392</v>
      </c>
      <c r="F40" s="7">
        <v>12989</v>
      </c>
      <c r="G40" s="8">
        <v>0</v>
      </c>
      <c r="H40" s="7">
        <v>0</v>
      </c>
      <c r="I40" s="7">
        <v>0</v>
      </c>
      <c r="J40" s="7">
        <v>37429</v>
      </c>
    </row>
    <row r="41" spans="1:10" ht="38.25" customHeight="1">
      <c r="A41" s="28"/>
      <c r="B41" s="14" t="s">
        <v>17</v>
      </c>
      <c r="C41" s="6" t="s">
        <v>13</v>
      </c>
      <c r="D41" s="7">
        <v>47158</v>
      </c>
      <c r="E41" s="7">
        <v>48561</v>
      </c>
      <c r="F41" s="7">
        <v>50493</v>
      </c>
      <c r="G41" s="8">
        <v>0</v>
      </c>
      <c r="H41" s="7">
        <v>0</v>
      </c>
      <c r="I41" s="7">
        <v>0</v>
      </c>
      <c r="J41" s="7">
        <v>146218</v>
      </c>
    </row>
    <row r="42" spans="1:10" ht="47.25" customHeight="1">
      <c r="A42" s="28"/>
      <c r="B42" s="14"/>
      <c r="C42" s="6" t="s">
        <v>14</v>
      </c>
      <c r="D42" s="7">
        <v>23881</v>
      </c>
      <c r="E42" s="7">
        <v>24623</v>
      </c>
      <c r="F42" s="7">
        <v>25394</v>
      </c>
      <c r="G42" s="8">
        <v>0</v>
      </c>
      <c r="H42" s="7">
        <v>0</v>
      </c>
      <c r="I42" s="7">
        <v>0</v>
      </c>
      <c r="J42" s="7">
        <v>73898</v>
      </c>
    </row>
    <row r="43" spans="1:10" ht="33" customHeight="1">
      <c r="A43" s="28"/>
      <c r="B43" s="14"/>
      <c r="C43" s="6" t="s">
        <v>19</v>
      </c>
      <c r="D43" s="7">
        <v>11229</v>
      </c>
      <c r="E43" s="7">
        <v>11552</v>
      </c>
      <c r="F43" s="7">
        <v>12110</v>
      </c>
      <c r="G43" s="8">
        <v>0</v>
      </c>
      <c r="H43" s="7">
        <v>0</v>
      </c>
      <c r="I43" s="7">
        <v>0</v>
      </c>
      <c r="J43" s="7">
        <v>34891</v>
      </c>
    </row>
    <row r="44" spans="1:10" ht="42" customHeight="1">
      <c r="A44" s="28"/>
      <c r="B44" s="14"/>
      <c r="C44" s="6" t="s">
        <v>16</v>
      </c>
      <c r="D44" s="7">
        <v>12048</v>
      </c>
      <c r="E44" s="7">
        <v>12392</v>
      </c>
      <c r="F44" s="7">
        <v>12989</v>
      </c>
      <c r="G44" s="8">
        <v>0</v>
      </c>
      <c r="H44" s="7">
        <v>0</v>
      </c>
      <c r="I44" s="7">
        <v>0</v>
      </c>
      <c r="J44" s="7">
        <v>37429</v>
      </c>
    </row>
    <row r="45" spans="1:10" ht="19.5" customHeight="1">
      <c r="A45" s="28"/>
      <c r="B45" s="14" t="s">
        <v>18</v>
      </c>
      <c r="C45" s="6" t="s">
        <v>13</v>
      </c>
      <c r="D45" s="7">
        <v>0</v>
      </c>
      <c r="E45" s="7">
        <v>0</v>
      </c>
      <c r="F45" s="7">
        <v>0</v>
      </c>
      <c r="G45" s="8">
        <v>0</v>
      </c>
      <c r="H45" s="7">
        <v>0</v>
      </c>
      <c r="I45" s="7">
        <v>0</v>
      </c>
      <c r="J45" s="7">
        <v>0</v>
      </c>
    </row>
    <row r="46" spans="1:10" ht="30.75" customHeight="1">
      <c r="A46" s="29"/>
      <c r="B46" s="14"/>
      <c r="C46" s="6" t="s">
        <v>19</v>
      </c>
      <c r="D46" s="7">
        <v>0</v>
      </c>
      <c r="E46" s="7">
        <v>0</v>
      </c>
      <c r="F46" s="7">
        <v>0</v>
      </c>
      <c r="G46" s="8">
        <v>0</v>
      </c>
      <c r="H46" s="7">
        <v>0</v>
      </c>
      <c r="I46" s="7">
        <v>0</v>
      </c>
      <c r="J46" s="7">
        <v>0</v>
      </c>
    </row>
    <row r="47" spans="1:10" ht="49.5" customHeight="1">
      <c r="A47" s="6" t="s">
        <v>23</v>
      </c>
      <c r="B47" s="30" t="s">
        <v>17</v>
      </c>
      <c r="C47" s="6" t="s">
        <v>13</v>
      </c>
      <c r="D47" s="7">
        <v>10715.8</v>
      </c>
      <c r="E47" s="7">
        <v>11103.3</v>
      </c>
      <c r="F47" s="7">
        <v>11653.5</v>
      </c>
      <c r="G47" s="8">
        <v>0</v>
      </c>
      <c r="H47" s="7">
        <v>0</v>
      </c>
      <c r="I47" s="7">
        <v>0</v>
      </c>
      <c r="J47" s="7">
        <v>33472.6</v>
      </c>
    </row>
    <row r="48" spans="1:10" ht="73.5" customHeight="1">
      <c r="A48" s="13" t="s">
        <v>49</v>
      </c>
      <c r="B48" s="31"/>
      <c r="C48" s="6" t="s">
        <v>19</v>
      </c>
      <c r="D48" s="7">
        <v>10715.8</v>
      </c>
      <c r="E48" s="7">
        <v>11103.3</v>
      </c>
      <c r="F48" s="7">
        <v>11653.5</v>
      </c>
      <c r="G48" s="8">
        <v>0</v>
      </c>
      <c r="H48" s="7">
        <v>0</v>
      </c>
      <c r="I48" s="7">
        <v>0</v>
      </c>
      <c r="J48" s="7">
        <v>33472.6</v>
      </c>
    </row>
    <row r="49" spans="1:10" ht="48" customHeight="1">
      <c r="A49" s="27" t="s">
        <v>24</v>
      </c>
      <c r="B49" s="14" t="s">
        <v>17</v>
      </c>
      <c r="C49" s="6" t="s">
        <v>13</v>
      </c>
      <c r="D49" s="7">
        <v>24122.2</v>
      </c>
      <c r="E49" s="7">
        <v>24871.7</v>
      </c>
      <c r="F49" s="7">
        <v>25650.5</v>
      </c>
      <c r="G49" s="8">
        <v>0</v>
      </c>
      <c r="H49" s="7">
        <v>0</v>
      </c>
      <c r="I49" s="7">
        <v>0</v>
      </c>
      <c r="J49" s="7">
        <v>74644.399999999994</v>
      </c>
    </row>
    <row r="50" spans="1:10" ht="30" customHeight="1">
      <c r="A50" s="29"/>
      <c r="B50" s="14"/>
      <c r="C50" s="6" t="s">
        <v>14</v>
      </c>
      <c r="D50" s="7">
        <v>23881</v>
      </c>
      <c r="E50" s="7">
        <v>24623</v>
      </c>
      <c r="F50" s="7">
        <v>25394</v>
      </c>
      <c r="G50" s="8">
        <v>0</v>
      </c>
      <c r="H50" s="7">
        <v>0</v>
      </c>
      <c r="I50" s="7">
        <v>0</v>
      </c>
      <c r="J50" s="7">
        <v>73898</v>
      </c>
    </row>
    <row r="51" spans="1:10" ht="83.25" customHeight="1">
      <c r="A51" s="6" t="s">
        <v>42</v>
      </c>
      <c r="B51" s="14"/>
      <c r="C51" s="6" t="s">
        <v>19</v>
      </c>
      <c r="D51" s="7">
        <v>241.2</v>
      </c>
      <c r="E51" s="7">
        <v>248.7</v>
      </c>
      <c r="F51" s="7">
        <v>256.5</v>
      </c>
      <c r="G51" s="8">
        <v>0</v>
      </c>
      <c r="H51" s="7">
        <v>0</v>
      </c>
      <c r="I51" s="7">
        <v>0</v>
      </c>
      <c r="J51" s="7">
        <f t="shared" ref="J51:J69" si="3">SUM(D51:I51)</f>
        <v>746.4</v>
      </c>
    </row>
    <row r="52" spans="1:10" ht="37.5" customHeight="1">
      <c r="A52" s="9" t="s">
        <v>43</v>
      </c>
      <c r="B52" s="27" t="s">
        <v>17</v>
      </c>
      <c r="C52" s="6" t="s">
        <v>13</v>
      </c>
      <c r="D52" s="7">
        <v>272</v>
      </c>
      <c r="E52" s="7">
        <v>200</v>
      </c>
      <c r="F52" s="7">
        <v>200</v>
      </c>
      <c r="G52" s="8">
        <v>0</v>
      </c>
      <c r="H52" s="7">
        <v>0</v>
      </c>
      <c r="I52" s="7">
        <v>0</v>
      </c>
      <c r="J52" s="7">
        <v>672</v>
      </c>
    </row>
    <row r="53" spans="1:10" ht="180" customHeight="1">
      <c r="A53" s="10" t="s">
        <v>47</v>
      </c>
      <c r="B53" s="29"/>
      <c r="C53" s="6" t="s">
        <v>19</v>
      </c>
      <c r="D53" s="7">
        <v>272</v>
      </c>
      <c r="E53" s="7">
        <v>200</v>
      </c>
      <c r="F53" s="7">
        <v>200</v>
      </c>
      <c r="G53" s="8">
        <v>0</v>
      </c>
      <c r="H53" s="7">
        <v>0</v>
      </c>
      <c r="I53" s="7">
        <v>0</v>
      </c>
      <c r="J53" s="7">
        <v>672</v>
      </c>
    </row>
    <row r="54" spans="1:10" ht="48" customHeight="1">
      <c r="A54" s="10" t="s">
        <v>45</v>
      </c>
      <c r="B54" s="27" t="s">
        <v>17</v>
      </c>
      <c r="C54" s="6" t="s">
        <v>13</v>
      </c>
      <c r="D54" s="7">
        <v>12048</v>
      </c>
      <c r="E54" s="7">
        <v>12392</v>
      </c>
      <c r="F54" s="7">
        <v>12989</v>
      </c>
      <c r="G54" s="8"/>
      <c r="H54" s="7"/>
      <c r="I54" s="7"/>
      <c r="J54" s="7">
        <v>37429</v>
      </c>
    </row>
    <row r="55" spans="1:10" ht="84.75" customHeight="1">
      <c r="A55" s="10" t="s">
        <v>46</v>
      </c>
      <c r="B55" s="29"/>
      <c r="C55" s="6" t="s">
        <v>44</v>
      </c>
      <c r="D55" s="7">
        <v>12048</v>
      </c>
      <c r="E55" s="7">
        <v>12392</v>
      </c>
      <c r="F55" s="7">
        <v>12989</v>
      </c>
      <c r="G55" s="8">
        <v>0</v>
      </c>
      <c r="H55" s="7">
        <v>0</v>
      </c>
      <c r="I55" s="7">
        <v>0</v>
      </c>
      <c r="J55" s="7">
        <v>37429</v>
      </c>
    </row>
    <row r="56" spans="1:10" ht="18.75" customHeight="1">
      <c r="A56" s="27" t="s">
        <v>25</v>
      </c>
      <c r="B56" s="30" t="s">
        <v>12</v>
      </c>
      <c r="C56" s="6" t="s">
        <v>13</v>
      </c>
      <c r="D56" s="7">
        <f>D58</f>
        <v>50</v>
      </c>
      <c r="E56" s="7">
        <f>E58</f>
        <v>50</v>
      </c>
      <c r="F56" s="7">
        <f>F58+F60</f>
        <v>50</v>
      </c>
      <c r="G56" s="8">
        <v>0</v>
      </c>
      <c r="H56" s="7">
        <f>G58</f>
        <v>0</v>
      </c>
      <c r="I56" s="7">
        <f>H58</f>
        <v>0</v>
      </c>
      <c r="J56" s="7">
        <f t="shared" si="3"/>
        <v>150</v>
      </c>
    </row>
    <row r="57" spans="1:10" ht="36" customHeight="1">
      <c r="A57" s="28"/>
      <c r="B57" s="31"/>
      <c r="C57" s="6" t="s">
        <v>19</v>
      </c>
      <c r="D57" s="7">
        <f>D59</f>
        <v>50</v>
      </c>
      <c r="E57" s="7">
        <f>E59</f>
        <v>50</v>
      </c>
      <c r="F57" s="7">
        <f>F59+F61</f>
        <v>50</v>
      </c>
      <c r="G57" s="8">
        <v>0</v>
      </c>
      <c r="H57" s="7">
        <f>H59</f>
        <v>0</v>
      </c>
      <c r="I57" s="7">
        <f>I59</f>
        <v>0</v>
      </c>
      <c r="J57" s="7">
        <f t="shared" si="3"/>
        <v>150</v>
      </c>
    </row>
    <row r="58" spans="1:10" ht="23.25" customHeight="1">
      <c r="A58" s="28"/>
      <c r="B58" s="14" t="s">
        <v>17</v>
      </c>
      <c r="C58" s="6" t="s">
        <v>13</v>
      </c>
      <c r="D58" s="7">
        <f>D62</f>
        <v>50</v>
      </c>
      <c r="E58" s="7">
        <f>E62</f>
        <v>50</v>
      </c>
      <c r="F58" s="7">
        <f>F64</f>
        <v>50</v>
      </c>
      <c r="G58" s="8">
        <v>0</v>
      </c>
      <c r="H58" s="7">
        <f>H62</f>
        <v>0</v>
      </c>
      <c r="I58" s="7">
        <f>I62</f>
        <v>0</v>
      </c>
      <c r="J58" s="7">
        <f t="shared" si="3"/>
        <v>150</v>
      </c>
    </row>
    <row r="59" spans="1:10" ht="37.5" customHeight="1">
      <c r="A59" s="28"/>
      <c r="B59" s="14"/>
      <c r="C59" s="6" t="s">
        <v>19</v>
      </c>
      <c r="D59" s="7">
        <f>D63</f>
        <v>50</v>
      </c>
      <c r="E59" s="7">
        <f>E63</f>
        <v>50</v>
      </c>
      <c r="F59" s="7">
        <f>F65</f>
        <v>50</v>
      </c>
      <c r="G59" s="8">
        <v>0</v>
      </c>
      <c r="H59" s="7">
        <f>H63</f>
        <v>0</v>
      </c>
      <c r="I59" s="7">
        <f>I63</f>
        <v>0</v>
      </c>
      <c r="J59" s="7">
        <f t="shared" si="3"/>
        <v>150</v>
      </c>
    </row>
    <row r="60" spans="1:10" ht="24.75" customHeight="1">
      <c r="A60" s="28"/>
      <c r="B60" s="14" t="s">
        <v>18</v>
      </c>
      <c r="C60" s="6" t="s">
        <v>13</v>
      </c>
      <c r="D60" s="7">
        <v>0</v>
      </c>
      <c r="E60" s="7">
        <v>0</v>
      </c>
      <c r="F60" s="7">
        <f>F61</f>
        <v>0</v>
      </c>
      <c r="G60" s="8">
        <v>0</v>
      </c>
      <c r="H60" s="7">
        <f>H61</f>
        <v>0</v>
      </c>
      <c r="I60" s="7">
        <f>I61</f>
        <v>0</v>
      </c>
      <c r="J60" s="7">
        <f t="shared" si="3"/>
        <v>0</v>
      </c>
    </row>
    <row r="61" spans="1:10" ht="33" customHeight="1">
      <c r="A61" s="29"/>
      <c r="B61" s="14"/>
      <c r="C61" s="6" t="s">
        <v>19</v>
      </c>
      <c r="D61" s="7">
        <v>0</v>
      </c>
      <c r="E61" s="7">
        <v>0</v>
      </c>
      <c r="F61" s="7">
        <f>F67</f>
        <v>0</v>
      </c>
      <c r="G61" s="8">
        <v>0</v>
      </c>
      <c r="H61" s="7">
        <f>H67</f>
        <v>0</v>
      </c>
      <c r="I61" s="7">
        <f>I67</f>
        <v>0</v>
      </c>
      <c r="J61" s="7">
        <f t="shared" si="3"/>
        <v>0</v>
      </c>
    </row>
    <row r="62" spans="1:10" ht="44.25" customHeight="1">
      <c r="A62" s="6" t="s">
        <v>26</v>
      </c>
      <c r="B62" s="14" t="s">
        <v>12</v>
      </c>
      <c r="C62" s="6" t="s">
        <v>13</v>
      </c>
      <c r="D62" s="7">
        <f>D64</f>
        <v>50</v>
      </c>
      <c r="E62" s="7">
        <f>E64</f>
        <v>50</v>
      </c>
      <c r="F62" s="7">
        <f>F64+F66</f>
        <v>50</v>
      </c>
      <c r="G62" s="8">
        <v>0</v>
      </c>
      <c r="H62" s="7">
        <f>H64</f>
        <v>0</v>
      </c>
      <c r="I62" s="7">
        <f>I64</f>
        <v>0</v>
      </c>
      <c r="J62" s="7">
        <f t="shared" si="3"/>
        <v>150</v>
      </c>
    </row>
    <row r="63" spans="1:10" ht="32.25" customHeight="1">
      <c r="A63" s="26" t="s">
        <v>27</v>
      </c>
      <c r="B63" s="14"/>
      <c r="C63" s="6" t="s">
        <v>19</v>
      </c>
      <c r="D63" s="7">
        <f>D65</f>
        <v>50</v>
      </c>
      <c r="E63" s="7">
        <f>E65</f>
        <v>50</v>
      </c>
      <c r="F63" s="7">
        <f>F65+F67</f>
        <v>50</v>
      </c>
      <c r="G63" s="8">
        <v>0</v>
      </c>
      <c r="H63" s="7">
        <f>H65</f>
        <v>0</v>
      </c>
      <c r="I63" s="7">
        <f>I65</f>
        <v>0</v>
      </c>
      <c r="J63" s="7">
        <f t="shared" si="3"/>
        <v>150</v>
      </c>
    </row>
    <row r="64" spans="1:10" ht="33" customHeight="1">
      <c r="A64" s="26"/>
      <c r="B64" s="14" t="s">
        <v>17</v>
      </c>
      <c r="C64" s="6" t="s">
        <v>13</v>
      </c>
      <c r="D64" s="7">
        <f t="shared" ref="D64:F65" si="4">D70</f>
        <v>50</v>
      </c>
      <c r="E64" s="7">
        <f t="shared" si="4"/>
        <v>50</v>
      </c>
      <c r="F64" s="7">
        <f t="shared" si="4"/>
        <v>50</v>
      </c>
      <c r="G64" s="8">
        <v>0</v>
      </c>
      <c r="H64" s="7">
        <f t="shared" ref="H64:I67" si="5">H70</f>
        <v>0</v>
      </c>
      <c r="I64" s="7">
        <f t="shared" si="5"/>
        <v>0</v>
      </c>
      <c r="J64" s="7">
        <f t="shared" si="3"/>
        <v>150</v>
      </c>
    </row>
    <row r="65" spans="1:10" ht="33" customHeight="1">
      <c r="A65" s="26"/>
      <c r="B65" s="14"/>
      <c r="C65" s="6" t="s">
        <v>19</v>
      </c>
      <c r="D65" s="7">
        <f t="shared" si="4"/>
        <v>50</v>
      </c>
      <c r="E65" s="7">
        <f t="shared" si="4"/>
        <v>50</v>
      </c>
      <c r="F65" s="7">
        <f t="shared" si="4"/>
        <v>50</v>
      </c>
      <c r="G65" s="8">
        <v>0</v>
      </c>
      <c r="H65" s="7">
        <f t="shared" si="5"/>
        <v>0</v>
      </c>
      <c r="I65" s="7">
        <f t="shared" si="5"/>
        <v>0</v>
      </c>
      <c r="J65" s="7">
        <f t="shared" si="3"/>
        <v>150</v>
      </c>
    </row>
    <row r="66" spans="1:10" ht="26.25" customHeight="1">
      <c r="A66" s="26"/>
      <c r="B66" s="26" t="s">
        <v>18</v>
      </c>
      <c r="C66" s="6" t="s">
        <v>13</v>
      </c>
      <c r="D66" s="7">
        <v>0</v>
      </c>
      <c r="E66" s="7">
        <v>0</v>
      </c>
      <c r="F66" s="7">
        <f>F72</f>
        <v>0</v>
      </c>
      <c r="G66" s="8">
        <v>0</v>
      </c>
      <c r="H66" s="7">
        <f t="shared" si="5"/>
        <v>0</v>
      </c>
      <c r="I66" s="7">
        <f t="shared" si="5"/>
        <v>0</v>
      </c>
      <c r="J66" s="7">
        <f t="shared" si="3"/>
        <v>0</v>
      </c>
    </row>
    <row r="67" spans="1:10" ht="48.75" customHeight="1">
      <c r="A67" s="26"/>
      <c r="B67" s="26"/>
      <c r="C67" s="6" t="s">
        <v>19</v>
      </c>
      <c r="D67" s="7">
        <v>0</v>
      </c>
      <c r="E67" s="7">
        <v>0</v>
      </c>
      <c r="F67" s="7">
        <f>F73</f>
        <v>0</v>
      </c>
      <c r="G67" s="8">
        <v>0</v>
      </c>
      <c r="H67" s="7">
        <f t="shared" si="5"/>
        <v>0</v>
      </c>
      <c r="I67" s="7">
        <f t="shared" si="5"/>
        <v>0</v>
      </c>
      <c r="J67" s="7">
        <f t="shared" si="3"/>
        <v>0</v>
      </c>
    </row>
    <row r="68" spans="1:10" ht="18.75" customHeight="1">
      <c r="A68" s="11" t="s">
        <v>28</v>
      </c>
      <c r="B68" s="30" t="s">
        <v>12</v>
      </c>
      <c r="C68" s="6" t="s">
        <v>13</v>
      </c>
      <c r="D68" s="7">
        <f>D69</f>
        <v>50</v>
      </c>
      <c r="E68" s="7">
        <f>E69</f>
        <v>50</v>
      </c>
      <c r="F68" s="7">
        <f>F69</f>
        <v>50</v>
      </c>
      <c r="G68" s="8">
        <v>0</v>
      </c>
      <c r="H68" s="7">
        <f>H69</f>
        <v>0</v>
      </c>
      <c r="I68" s="7">
        <f>I69</f>
        <v>0</v>
      </c>
      <c r="J68" s="7">
        <f t="shared" si="3"/>
        <v>150</v>
      </c>
    </row>
    <row r="69" spans="1:10" ht="40.5" customHeight="1">
      <c r="A69" s="28" t="s">
        <v>29</v>
      </c>
      <c r="B69" s="31"/>
      <c r="C69" s="6" t="s">
        <v>19</v>
      </c>
      <c r="D69" s="7">
        <f>D71+D73</f>
        <v>50</v>
      </c>
      <c r="E69" s="7">
        <f>E71+E73</f>
        <v>50</v>
      </c>
      <c r="F69" s="7">
        <f>F71+F73</f>
        <v>50</v>
      </c>
      <c r="G69" s="8">
        <v>0</v>
      </c>
      <c r="H69" s="7">
        <f>H71+H73</f>
        <v>0</v>
      </c>
      <c r="I69" s="7">
        <f>I71+I73</f>
        <v>0</v>
      </c>
      <c r="J69" s="7">
        <f t="shared" si="3"/>
        <v>150</v>
      </c>
    </row>
    <row r="70" spans="1:10" ht="50.25" customHeight="1">
      <c r="A70" s="28"/>
      <c r="B70" s="14" t="s">
        <v>17</v>
      </c>
      <c r="C70" s="6" t="s">
        <v>13</v>
      </c>
      <c r="D70" s="7">
        <f>D71</f>
        <v>50</v>
      </c>
      <c r="E70" s="7">
        <f>E71</f>
        <v>50</v>
      </c>
      <c r="F70" s="7">
        <f>F71</f>
        <v>50</v>
      </c>
      <c r="G70" s="8">
        <v>0</v>
      </c>
      <c r="H70" s="7">
        <f>H71</f>
        <v>0</v>
      </c>
      <c r="I70" s="7">
        <f>I71</f>
        <v>0</v>
      </c>
      <c r="J70" s="7">
        <f t="shared" ref="J70:J95" si="6">SUM(D70:I70)</f>
        <v>150</v>
      </c>
    </row>
    <row r="71" spans="1:10" ht="35.25" customHeight="1">
      <c r="A71" s="28"/>
      <c r="B71" s="14"/>
      <c r="C71" s="6" t="s">
        <v>19</v>
      </c>
      <c r="D71" s="7">
        <v>50</v>
      </c>
      <c r="E71" s="7">
        <v>50</v>
      </c>
      <c r="F71" s="7">
        <v>50</v>
      </c>
      <c r="G71" s="8">
        <v>0</v>
      </c>
      <c r="H71" s="7">
        <v>0</v>
      </c>
      <c r="I71" s="7">
        <v>0</v>
      </c>
      <c r="J71" s="7">
        <f t="shared" si="6"/>
        <v>150</v>
      </c>
    </row>
    <row r="72" spans="1:10" ht="27" customHeight="1">
      <c r="A72" s="28"/>
      <c r="B72" s="14" t="s">
        <v>18</v>
      </c>
      <c r="C72" s="6" t="s">
        <v>13</v>
      </c>
      <c r="D72" s="7">
        <v>0</v>
      </c>
      <c r="E72" s="7">
        <v>0</v>
      </c>
      <c r="F72" s="7">
        <f>F73</f>
        <v>0</v>
      </c>
      <c r="G72" s="8">
        <v>0</v>
      </c>
      <c r="H72" s="7">
        <f>H73</f>
        <v>0</v>
      </c>
      <c r="I72" s="7">
        <f>I73</f>
        <v>0</v>
      </c>
      <c r="J72" s="7">
        <f t="shared" si="6"/>
        <v>0</v>
      </c>
    </row>
    <row r="73" spans="1:10" ht="37.5" customHeight="1">
      <c r="A73" s="29"/>
      <c r="B73" s="14"/>
      <c r="C73" s="6" t="s">
        <v>19</v>
      </c>
      <c r="D73" s="7"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f t="shared" si="6"/>
        <v>0</v>
      </c>
    </row>
    <row r="74" spans="1:10" ht="30.75" customHeight="1">
      <c r="A74" s="12" t="s">
        <v>30</v>
      </c>
      <c r="B74" s="26" t="s">
        <v>12</v>
      </c>
      <c r="C74" s="6" t="s">
        <v>13</v>
      </c>
      <c r="D74" s="7">
        <v>1558.6</v>
      </c>
      <c r="E74" s="7">
        <v>1179.8</v>
      </c>
      <c r="F74" s="7">
        <v>1097</v>
      </c>
      <c r="G74" s="8">
        <v>0</v>
      </c>
      <c r="H74" s="7">
        <v>0</v>
      </c>
      <c r="I74" s="7">
        <v>0</v>
      </c>
      <c r="J74" s="7">
        <f t="shared" si="6"/>
        <v>3835.3999999999996</v>
      </c>
    </row>
    <row r="75" spans="1:10" ht="32.25" customHeight="1">
      <c r="A75" s="25" t="s">
        <v>31</v>
      </c>
      <c r="B75" s="26"/>
      <c r="C75" s="6" t="s">
        <v>14</v>
      </c>
      <c r="D75" s="7">
        <f t="shared" ref="D75:E75" si="7">D84</f>
        <v>1543</v>
      </c>
      <c r="E75" s="7">
        <f t="shared" si="7"/>
        <v>1168</v>
      </c>
      <c r="F75" s="7">
        <v>1086</v>
      </c>
      <c r="G75" s="8">
        <v>0</v>
      </c>
      <c r="H75" s="7">
        <v>0</v>
      </c>
      <c r="I75" s="7">
        <v>0</v>
      </c>
      <c r="J75" s="7">
        <f t="shared" si="6"/>
        <v>3797</v>
      </c>
    </row>
    <row r="76" spans="1:10" ht="35.25" customHeight="1">
      <c r="A76" s="25"/>
      <c r="B76" s="26"/>
      <c r="C76" s="6" t="s">
        <v>19</v>
      </c>
      <c r="D76" s="7">
        <v>15.6</v>
      </c>
      <c r="E76" s="7">
        <v>11.8</v>
      </c>
      <c r="F76" s="7">
        <v>11</v>
      </c>
      <c r="G76" s="8">
        <v>0</v>
      </c>
      <c r="H76" s="7">
        <v>0</v>
      </c>
      <c r="I76" s="7">
        <v>0</v>
      </c>
      <c r="J76" s="7">
        <f t="shared" si="6"/>
        <v>38.4</v>
      </c>
    </row>
    <row r="77" spans="1:10" ht="42" customHeight="1">
      <c r="A77" s="22"/>
      <c r="B77" s="25" t="s">
        <v>17</v>
      </c>
      <c r="C77" s="6" t="s">
        <v>13</v>
      </c>
      <c r="D77" s="7">
        <v>0</v>
      </c>
      <c r="E77" s="7">
        <v>0</v>
      </c>
      <c r="F77" s="7">
        <v>0</v>
      </c>
      <c r="G77" s="8">
        <v>0</v>
      </c>
      <c r="H77" s="7">
        <v>0</v>
      </c>
      <c r="I77" s="7">
        <v>0</v>
      </c>
      <c r="J77" s="7">
        <f t="shared" si="6"/>
        <v>0</v>
      </c>
    </row>
    <row r="78" spans="1:10" ht="48.75" customHeight="1">
      <c r="A78" s="23"/>
      <c r="B78" s="25"/>
      <c r="C78" s="6" t="s">
        <v>14</v>
      </c>
      <c r="D78" s="7">
        <f>D87</f>
        <v>0</v>
      </c>
      <c r="E78" s="7">
        <f t="shared" ref="E78:E82" si="8">E87</f>
        <v>0</v>
      </c>
      <c r="F78" s="7">
        <v>0</v>
      </c>
      <c r="G78" s="8">
        <v>0</v>
      </c>
      <c r="H78" s="7">
        <v>0</v>
      </c>
      <c r="I78" s="7">
        <v>0</v>
      </c>
      <c r="J78" s="7">
        <f t="shared" si="6"/>
        <v>0</v>
      </c>
    </row>
    <row r="79" spans="1:10" ht="40.5" customHeight="1">
      <c r="A79" s="24"/>
      <c r="B79" s="25"/>
      <c r="C79" s="6" t="s">
        <v>19</v>
      </c>
      <c r="D79" s="7">
        <v>0</v>
      </c>
      <c r="E79" s="7">
        <v>0</v>
      </c>
      <c r="F79" s="7">
        <v>0</v>
      </c>
      <c r="G79" s="8">
        <v>0</v>
      </c>
      <c r="H79" s="7">
        <v>0</v>
      </c>
      <c r="I79" s="7">
        <v>0</v>
      </c>
      <c r="J79" s="7">
        <v>0</v>
      </c>
    </row>
    <row r="80" spans="1:10" ht="35.25" customHeight="1">
      <c r="A80" s="22"/>
      <c r="B80" s="27" t="s">
        <v>20</v>
      </c>
      <c r="C80" s="6" t="s">
        <v>13</v>
      </c>
      <c r="D80" s="7">
        <f>D89</f>
        <v>1558.6</v>
      </c>
      <c r="E80" s="7">
        <f t="shared" si="8"/>
        <v>1179.8</v>
      </c>
      <c r="F80" s="7">
        <f t="shared" ref="F80:I82" si="9">F89</f>
        <v>1097</v>
      </c>
      <c r="G80" s="8">
        <f t="shared" si="9"/>
        <v>0</v>
      </c>
      <c r="H80" s="7">
        <f t="shared" si="9"/>
        <v>0</v>
      </c>
      <c r="I80" s="7">
        <f t="shared" si="9"/>
        <v>0</v>
      </c>
      <c r="J80" s="7">
        <f t="shared" si="6"/>
        <v>3835.3999999999996</v>
      </c>
    </row>
    <row r="81" spans="1:10" ht="38.25" customHeight="1">
      <c r="A81" s="23"/>
      <c r="B81" s="28"/>
      <c r="C81" s="6" t="s">
        <v>14</v>
      </c>
      <c r="D81" s="7">
        <f>D90</f>
        <v>1543</v>
      </c>
      <c r="E81" s="7">
        <f t="shared" si="8"/>
        <v>1168</v>
      </c>
      <c r="F81" s="7">
        <f t="shared" si="9"/>
        <v>1086</v>
      </c>
      <c r="G81" s="8">
        <f t="shared" si="9"/>
        <v>0</v>
      </c>
      <c r="H81" s="7">
        <f t="shared" si="9"/>
        <v>0</v>
      </c>
      <c r="I81" s="7">
        <f t="shared" si="9"/>
        <v>0</v>
      </c>
      <c r="J81" s="7">
        <f t="shared" si="6"/>
        <v>3797</v>
      </c>
    </row>
    <row r="82" spans="1:10" ht="53.25" customHeight="1">
      <c r="A82" s="24"/>
      <c r="B82" s="29"/>
      <c r="C82" s="6" t="s">
        <v>19</v>
      </c>
      <c r="D82" s="7">
        <f>D91</f>
        <v>15.6</v>
      </c>
      <c r="E82" s="7">
        <f t="shared" si="8"/>
        <v>11.8</v>
      </c>
      <c r="F82" s="7">
        <f t="shared" si="9"/>
        <v>11</v>
      </c>
      <c r="G82" s="8">
        <f t="shared" si="9"/>
        <v>0</v>
      </c>
      <c r="H82" s="7">
        <f t="shared" si="9"/>
        <v>0</v>
      </c>
      <c r="I82" s="7">
        <f t="shared" si="9"/>
        <v>0</v>
      </c>
      <c r="J82" s="7">
        <f t="shared" si="6"/>
        <v>38.4</v>
      </c>
    </row>
    <row r="83" spans="1:10" ht="31.5" customHeight="1">
      <c r="A83" s="12" t="s">
        <v>32</v>
      </c>
      <c r="B83" s="16" t="s">
        <v>12</v>
      </c>
      <c r="C83" s="6" t="s">
        <v>13</v>
      </c>
      <c r="D83" s="7">
        <v>1558.6</v>
      </c>
      <c r="E83" s="7">
        <v>1179.8</v>
      </c>
      <c r="F83" s="7">
        <v>1097</v>
      </c>
      <c r="G83" s="8">
        <v>0</v>
      </c>
      <c r="H83" s="7">
        <v>0</v>
      </c>
      <c r="I83" s="7">
        <v>0</v>
      </c>
      <c r="J83" s="7">
        <f>SUM(D83:I83)</f>
        <v>3835.3999999999996</v>
      </c>
    </row>
    <row r="84" spans="1:10" ht="32.25" customHeight="1">
      <c r="A84" s="19" t="s">
        <v>31</v>
      </c>
      <c r="B84" s="17"/>
      <c r="C84" s="6" t="s">
        <v>14</v>
      </c>
      <c r="D84" s="7">
        <f t="shared" ref="D84:E84" si="10">D87+D90</f>
        <v>1543</v>
      </c>
      <c r="E84" s="7">
        <f t="shared" si="10"/>
        <v>1168</v>
      </c>
      <c r="F84" s="7">
        <v>1086</v>
      </c>
      <c r="G84" s="8">
        <v>0</v>
      </c>
      <c r="H84" s="7">
        <v>0</v>
      </c>
      <c r="I84" s="7">
        <v>0</v>
      </c>
      <c r="J84" s="7">
        <f>J87+J90</f>
        <v>3797</v>
      </c>
    </row>
    <row r="85" spans="1:10" ht="39.75" customHeight="1">
      <c r="A85" s="20"/>
      <c r="B85" s="18"/>
      <c r="C85" s="6" t="s">
        <v>19</v>
      </c>
      <c r="D85" s="7">
        <v>15.6</v>
      </c>
      <c r="E85" s="7">
        <v>11.8</v>
      </c>
      <c r="F85" s="7">
        <v>11</v>
      </c>
      <c r="G85" s="8">
        <v>0</v>
      </c>
      <c r="H85" s="7">
        <v>0</v>
      </c>
      <c r="I85" s="7">
        <v>0</v>
      </c>
      <c r="J85" s="7">
        <f t="shared" si="6"/>
        <v>38.4</v>
      </c>
    </row>
    <row r="86" spans="1:10" ht="77.25" customHeight="1">
      <c r="A86" s="20"/>
      <c r="B86" s="15" t="s">
        <v>17</v>
      </c>
      <c r="C86" s="6" t="s">
        <v>33</v>
      </c>
      <c r="D86" s="7">
        <v>0</v>
      </c>
      <c r="E86" s="7">
        <v>0</v>
      </c>
      <c r="F86" s="7">
        <v>0</v>
      </c>
      <c r="G86" s="8">
        <v>0</v>
      </c>
      <c r="H86" s="7">
        <v>0</v>
      </c>
      <c r="I86" s="7">
        <v>0</v>
      </c>
      <c r="J86" s="7">
        <f t="shared" si="6"/>
        <v>0</v>
      </c>
    </row>
    <row r="87" spans="1:10" ht="55.5" customHeight="1">
      <c r="A87" s="20"/>
      <c r="B87" s="15"/>
      <c r="C87" s="6" t="s">
        <v>14</v>
      </c>
      <c r="D87" s="7">
        <f>D93</f>
        <v>0</v>
      </c>
      <c r="E87" s="7">
        <f>E93</f>
        <v>0</v>
      </c>
      <c r="F87" s="7">
        <v>0</v>
      </c>
      <c r="G87" s="8">
        <v>0</v>
      </c>
      <c r="H87" s="7">
        <v>0</v>
      </c>
      <c r="I87" s="7">
        <v>0</v>
      </c>
      <c r="J87" s="7">
        <f>G90</f>
        <v>0</v>
      </c>
    </row>
    <row r="88" spans="1:10" ht="40.5" customHeight="1">
      <c r="A88" s="21"/>
      <c r="B88" s="15"/>
      <c r="C88" s="6" t="s">
        <v>19</v>
      </c>
      <c r="D88" s="7">
        <v>0</v>
      </c>
      <c r="E88" s="7">
        <v>0</v>
      </c>
      <c r="F88" s="7">
        <v>0</v>
      </c>
      <c r="G88" s="8">
        <v>0</v>
      </c>
      <c r="H88" s="7">
        <v>0</v>
      </c>
      <c r="I88" s="7">
        <v>0</v>
      </c>
      <c r="J88" s="7">
        <f t="shared" si="6"/>
        <v>0</v>
      </c>
    </row>
    <row r="89" spans="1:10">
      <c r="A89" s="22"/>
      <c r="B89" s="15" t="s">
        <v>20</v>
      </c>
      <c r="C89" s="6" t="s">
        <v>13</v>
      </c>
      <c r="D89" s="7">
        <f t="shared" ref="D89:I89" si="11">D90+D91</f>
        <v>1558.6</v>
      </c>
      <c r="E89" s="7">
        <f t="shared" si="11"/>
        <v>1179.8</v>
      </c>
      <c r="F89" s="7">
        <f t="shared" si="11"/>
        <v>1097</v>
      </c>
      <c r="G89" s="8">
        <f t="shared" si="11"/>
        <v>0</v>
      </c>
      <c r="H89" s="7">
        <f t="shared" si="11"/>
        <v>0</v>
      </c>
      <c r="I89" s="7">
        <f t="shared" si="11"/>
        <v>0</v>
      </c>
      <c r="J89" s="7">
        <f t="shared" si="6"/>
        <v>3835.3999999999996</v>
      </c>
    </row>
    <row r="90" spans="1:10" ht="33.75" customHeight="1">
      <c r="A90" s="23"/>
      <c r="B90" s="15"/>
      <c r="C90" s="6" t="s">
        <v>14</v>
      </c>
      <c r="D90" s="7">
        <f t="shared" ref="D90:I91" si="12">D96</f>
        <v>1543</v>
      </c>
      <c r="E90" s="7">
        <f t="shared" si="12"/>
        <v>1168</v>
      </c>
      <c r="F90" s="7">
        <f t="shared" si="12"/>
        <v>1086</v>
      </c>
      <c r="G90" s="8">
        <f t="shared" si="12"/>
        <v>0</v>
      </c>
      <c r="H90" s="7">
        <f t="shared" si="12"/>
        <v>0</v>
      </c>
      <c r="I90" s="7">
        <f t="shared" si="12"/>
        <v>0</v>
      </c>
      <c r="J90" s="7">
        <f t="shared" si="6"/>
        <v>3797</v>
      </c>
    </row>
    <row r="91" spans="1:10" ht="81" customHeight="1">
      <c r="A91" s="24"/>
      <c r="B91" s="15"/>
      <c r="C91" s="6" t="s">
        <v>19</v>
      </c>
      <c r="D91" s="7">
        <f t="shared" si="12"/>
        <v>15.6</v>
      </c>
      <c r="E91" s="7">
        <f t="shared" si="12"/>
        <v>11.8</v>
      </c>
      <c r="F91" s="7">
        <f t="shared" si="12"/>
        <v>11</v>
      </c>
      <c r="G91" s="8">
        <f t="shared" si="12"/>
        <v>0</v>
      </c>
      <c r="H91" s="7">
        <f t="shared" si="12"/>
        <v>0</v>
      </c>
      <c r="I91" s="7">
        <f t="shared" si="12"/>
        <v>0</v>
      </c>
      <c r="J91" s="7">
        <f t="shared" si="6"/>
        <v>38.4</v>
      </c>
    </row>
    <row r="92" spans="1:10" ht="33.75" customHeight="1">
      <c r="A92" s="25" t="s">
        <v>34</v>
      </c>
      <c r="B92" s="15" t="s">
        <v>17</v>
      </c>
      <c r="C92" s="6" t="s">
        <v>13</v>
      </c>
      <c r="D92" s="7">
        <f>D93+D94</f>
        <v>0</v>
      </c>
      <c r="E92" s="7">
        <f>E93+E94</f>
        <v>0</v>
      </c>
      <c r="F92" s="7">
        <v>0</v>
      </c>
      <c r="G92" s="8">
        <v>0</v>
      </c>
      <c r="H92" s="7">
        <v>0</v>
      </c>
      <c r="I92" s="7">
        <v>0</v>
      </c>
      <c r="J92" s="7">
        <f t="shared" si="6"/>
        <v>0</v>
      </c>
    </row>
    <row r="93" spans="1:10" ht="66" customHeight="1">
      <c r="A93" s="25"/>
      <c r="B93" s="15"/>
      <c r="C93" s="6" t="s">
        <v>14</v>
      </c>
      <c r="D93" s="7">
        <v>0</v>
      </c>
      <c r="E93" s="7">
        <v>0</v>
      </c>
      <c r="F93" s="7">
        <v>0</v>
      </c>
      <c r="G93" s="8">
        <v>0</v>
      </c>
      <c r="H93" s="7">
        <v>0</v>
      </c>
      <c r="I93" s="7">
        <v>0</v>
      </c>
      <c r="J93" s="7">
        <f t="shared" si="6"/>
        <v>0</v>
      </c>
    </row>
    <row r="94" spans="1:10" ht="34.5" customHeight="1">
      <c r="A94" s="25"/>
      <c r="B94" s="15"/>
      <c r="C94" s="6" t="s">
        <v>19</v>
      </c>
      <c r="D94" s="7">
        <v>0</v>
      </c>
      <c r="E94" s="7">
        <v>0</v>
      </c>
      <c r="F94" s="7">
        <v>0</v>
      </c>
      <c r="G94" s="8">
        <v>0</v>
      </c>
      <c r="H94" s="7">
        <v>0</v>
      </c>
      <c r="I94" s="7">
        <v>0</v>
      </c>
      <c r="J94" s="7">
        <f t="shared" si="6"/>
        <v>0</v>
      </c>
    </row>
    <row r="95" spans="1:10" ht="54" customHeight="1">
      <c r="A95" s="14" t="s">
        <v>35</v>
      </c>
      <c r="B95" s="15" t="s">
        <v>20</v>
      </c>
      <c r="C95" s="6" t="s">
        <v>13</v>
      </c>
      <c r="D95" s="7">
        <f t="shared" ref="D95:H95" si="13">D96+D97</f>
        <v>1558.6</v>
      </c>
      <c r="E95" s="7">
        <f t="shared" si="13"/>
        <v>1179.8</v>
      </c>
      <c r="F95" s="7">
        <f t="shared" si="13"/>
        <v>1097</v>
      </c>
      <c r="G95" s="8">
        <f t="shared" si="13"/>
        <v>0</v>
      </c>
      <c r="H95" s="7">
        <f t="shared" si="13"/>
        <v>0</v>
      </c>
      <c r="I95" s="7">
        <v>0</v>
      </c>
      <c r="J95" s="7">
        <f t="shared" si="6"/>
        <v>3835.3999999999996</v>
      </c>
    </row>
    <row r="96" spans="1:10" ht="56.25" customHeight="1">
      <c r="A96" s="14"/>
      <c r="B96" s="15"/>
      <c r="C96" s="6" t="s">
        <v>14</v>
      </c>
      <c r="D96" s="7">
        <v>1543</v>
      </c>
      <c r="E96" s="7">
        <v>1168</v>
      </c>
      <c r="F96" s="7">
        <v>1086</v>
      </c>
      <c r="G96" s="8">
        <v>0</v>
      </c>
      <c r="H96" s="7">
        <v>0</v>
      </c>
      <c r="I96" s="7">
        <v>0</v>
      </c>
      <c r="J96" s="7">
        <f t="shared" ref="J96:J97" si="14">SUM(D96:I96)</f>
        <v>3797</v>
      </c>
    </row>
    <row r="97" spans="1:10" ht="55.5" customHeight="1">
      <c r="A97" s="14"/>
      <c r="B97" s="15"/>
      <c r="C97" s="6" t="s">
        <v>19</v>
      </c>
      <c r="D97" s="7">
        <v>15.6</v>
      </c>
      <c r="E97" s="7">
        <v>11.8</v>
      </c>
      <c r="F97" s="7">
        <v>11</v>
      </c>
      <c r="G97" s="8">
        <v>0</v>
      </c>
      <c r="H97" s="7">
        <v>0</v>
      </c>
      <c r="I97" s="7">
        <v>0</v>
      </c>
      <c r="J97" s="7">
        <f t="shared" si="14"/>
        <v>38.4</v>
      </c>
    </row>
    <row r="98" spans="1:10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</sheetData>
  <mergeCells count="62">
    <mergeCell ref="A1:J1"/>
    <mergeCell ref="A2:J2"/>
    <mergeCell ref="A3:J3"/>
    <mergeCell ref="A4:J4"/>
    <mergeCell ref="A7:J7"/>
    <mergeCell ref="A5:J5"/>
    <mergeCell ref="A6:J6"/>
    <mergeCell ref="A8:J8"/>
    <mergeCell ref="A9:J9"/>
    <mergeCell ref="A10:J10"/>
    <mergeCell ref="A11:A12"/>
    <mergeCell ref="B11:B12"/>
    <mergeCell ref="C11:C12"/>
    <mergeCell ref="D11:J11"/>
    <mergeCell ref="A14:A17"/>
    <mergeCell ref="B14:B17"/>
    <mergeCell ref="A18:A21"/>
    <mergeCell ref="B18:B21"/>
    <mergeCell ref="A22:A23"/>
    <mergeCell ref="B22:B23"/>
    <mergeCell ref="A37:A46"/>
    <mergeCell ref="B37:B40"/>
    <mergeCell ref="B41:B44"/>
    <mergeCell ref="B45:B46"/>
    <mergeCell ref="B47:B48"/>
    <mergeCell ref="A24:A26"/>
    <mergeCell ref="B24:B26"/>
    <mergeCell ref="B27:B30"/>
    <mergeCell ref="A28:A36"/>
    <mergeCell ref="B31:B34"/>
    <mergeCell ref="B35:B36"/>
    <mergeCell ref="A56:A61"/>
    <mergeCell ref="B56:B57"/>
    <mergeCell ref="B58:B59"/>
    <mergeCell ref="B60:B61"/>
    <mergeCell ref="B49:B51"/>
    <mergeCell ref="A49:A50"/>
    <mergeCell ref="B52:B53"/>
    <mergeCell ref="B54:B55"/>
    <mergeCell ref="B68:B69"/>
    <mergeCell ref="A69:A73"/>
    <mergeCell ref="B70:B71"/>
    <mergeCell ref="B72:B73"/>
    <mergeCell ref="B62:B63"/>
    <mergeCell ref="A63:A67"/>
    <mergeCell ref="B64:B65"/>
    <mergeCell ref="B66:B67"/>
    <mergeCell ref="B74:B76"/>
    <mergeCell ref="A75:A76"/>
    <mergeCell ref="A77:A79"/>
    <mergeCell ref="B77:B79"/>
    <mergeCell ref="A80:A82"/>
    <mergeCell ref="B80:B82"/>
    <mergeCell ref="A95:A97"/>
    <mergeCell ref="B95:B97"/>
    <mergeCell ref="B83:B85"/>
    <mergeCell ref="A84:A88"/>
    <mergeCell ref="B86:B88"/>
    <mergeCell ref="A89:A91"/>
    <mergeCell ref="B89:B91"/>
    <mergeCell ref="A92:A94"/>
    <mergeCell ref="B92:B94"/>
  </mergeCells>
  <pageMargins left="0" right="0" top="0.39370078740157483" bottom="0" header="0.39370078740157483" footer="0"/>
  <pageSetup paperSize="9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НовМПРазвТранспОбслДекабрь2018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superuser</cp:lastModifiedBy>
  <cp:lastPrinted>2019-11-21T06:36:48Z</cp:lastPrinted>
  <dcterms:created xsi:type="dcterms:W3CDTF">2018-12-12T06:12:23Z</dcterms:created>
  <dcterms:modified xsi:type="dcterms:W3CDTF">2019-11-26T08:36:26Z</dcterms:modified>
</cp:coreProperties>
</file>