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Эффективность" sheetId="2" r:id="rId1"/>
    <sheet name="Источники" sheetId="1" r:id="rId2"/>
  </sheets>
  <calcPr calcId="152511"/>
</workbook>
</file>

<file path=xl/calcChain.xml><?xml version="1.0" encoding="utf-8"?>
<calcChain xmlns="http://schemas.openxmlformats.org/spreadsheetml/2006/main">
  <c r="D11" i="1" l="1"/>
  <c r="E10" i="1"/>
  <c r="F10" i="1"/>
  <c r="D10" i="1"/>
  <c r="E9" i="1"/>
  <c r="F9" i="1"/>
  <c r="D9" i="1"/>
  <c r="E8" i="1"/>
  <c r="F8" i="1"/>
  <c r="D8" i="1"/>
  <c r="E7" i="1"/>
  <c r="F7" i="1"/>
  <c r="D7" i="1"/>
  <c r="D18" i="1" l="1"/>
  <c r="E60" i="1" l="1"/>
  <c r="F60" i="1"/>
  <c r="D60" i="1"/>
  <c r="E54" i="1"/>
  <c r="F54" i="1"/>
  <c r="D54" i="1"/>
  <c r="E48" i="1" l="1"/>
  <c r="F48" i="1"/>
  <c r="D48" i="1"/>
  <c r="E42" i="1"/>
  <c r="F42" i="1"/>
  <c r="D42" i="1"/>
  <c r="E36" i="1"/>
  <c r="F36" i="1"/>
  <c r="D36" i="1"/>
  <c r="E30" i="1"/>
  <c r="F30" i="1"/>
  <c r="D30" i="1"/>
  <c r="E24" i="1"/>
  <c r="F24" i="1"/>
  <c r="D24" i="1"/>
  <c r="E18" i="1"/>
  <c r="F18" i="1"/>
  <c r="E12" i="1"/>
  <c r="F12" i="1"/>
  <c r="D12" i="1"/>
  <c r="D6" i="1" s="1"/>
  <c r="F6" i="1" l="1"/>
  <c r="E6" i="1"/>
</calcChain>
</file>

<file path=xl/sharedStrings.xml><?xml version="1.0" encoding="utf-8"?>
<sst xmlns="http://schemas.openxmlformats.org/spreadsheetml/2006/main" count="147" uniqueCount="76">
  <si>
    <t>№ п/п</t>
  </si>
  <si>
    <t>Развитие образования в муниципальном образовании  «Невельский район»</t>
  </si>
  <si>
    <t>-</t>
  </si>
  <si>
    <t xml:space="preserve">Обеспечение безопасности граждан на территории муниципального образования «Невельский район» </t>
  </si>
  <si>
    <t xml:space="preserve">Развитие транспортного обслуживания населения на территории муниципального образования «Невельский район» </t>
  </si>
  <si>
    <t>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</si>
  <si>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Развитие молодежной политики, физической культуры и спорта в муниципальном образовании «Невельский район»</t>
  </si>
  <si>
    <t>Наименование муниципальной программы (ответственный исполнитель)</t>
  </si>
  <si>
    <t>Источники ресурсного обеспечения</t>
  </si>
  <si>
    <t>Плановое значение, тыс.руб.</t>
  </si>
  <si>
    <t>Кассовое исполнение, тыс.руб.</t>
  </si>
  <si>
    <t>По муниципальным программам МО «Невельский район»</t>
  </si>
  <si>
    <t>всего</t>
  </si>
  <si>
    <t>федеральный бюджет</t>
  </si>
  <si>
    <t>областной бюджет</t>
  </si>
  <si>
    <t>местный бюджет</t>
  </si>
  <si>
    <t>бюджеты поселений</t>
  </si>
  <si>
    <t>иные источники</t>
  </si>
  <si>
    <t xml:space="preserve">Развитие культуры в муниципальном образовании «Невельский район» </t>
  </si>
  <si>
    <t xml:space="preserve">Содействие экономическому развитию и инвестиционной привлекательности муниципального образования  «Невельский район» </t>
  </si>
  <si>
    <t xml:space="preserve">Комплексное развитие систем коммунальной инфраструктуры и благоустройства муниципального образования «Невельский район» </t>
  </si>
  <si>
    <t>Формирование современной городской среды в муниципальном образовании «Невельский район»</t>
  </si>
  <si>
    <t>Приложение 1.</t>
  </si>
  <si>
    <t>Наименование муниципальной программы</t>
  </si>
  <si>
    <t>Наименование муниципальной подпрограммы</t>
  </si>
  <si>
    <t>Степень реализации мероприятий, %</t>
  </si>
  <si>
    <t>Степень соответствия запланированному уровню расходов, %</t>
  </si>
  <si>
    <t>Эффективность использования средств бюджета, %</t>
  </si>
  <si>
    <t>Степень реализации подпрограммы, %</t>
  </si>
  <si>
    <t>Эффективность реализации подпрограммы, %</t>
  </si>
  <si>
    <t>Степень реализации муниципальной программы,%</t>
  </si>
  <si>
    <t>Эффективность реализации муниципальной программы</t>
  </si>
  <si>
    <t>Развитие дошкольного, общего, дополнительного образования</t>
  </si>
  <si>
    <t>Обеспечение реализации муниципальной программы</t>
  </si>
  <si>
    <t>100 (высокая)</t>
  </si>
  <si>
    <t>Развитие культуры в муниципальном образовании «Невельский район»</t>
  </si>
  <si>
    <t>Развитие культуры</t>
  </si>
  <si>
    <t>Дополнительное образование в сфере культуры и искусства</t>
  </si>
  <si>
    <t>Реализация стратегии государственной национальной политики РФ на территории муниципального образования «Невельский район»</t>
  </si>
  <si>
    <t xml:space="preserve">Содействие экономическому развитию и инвестиционной привлекательности муниципального образования «Невельский район» </t>
  </si>
  <si>
    <t>Повышение инвестиционной привлекательности</t>
  </si>
  <si>
    <t>Развитие и поддержка малого и среднего предпринимательства</t>
  </si>
  <si>
    <t>Профилактика преступлений и правонарушений, противодействие злоупотреблению наркотиков и их незаконному обороту</t>
  </si>
  <si>
    <t>Комплексное развитие систем коммунальной инфраструктуры и благоустройства муниципального образования «Невельский район»</t>
  </si>
  <si>
    <t>Комплексное развитие систем коммунальной инфраструктуры и благоустройства муниципального образования</t>
  </si>
  <si>
    <t>Жилище</t>
  </si>
  <si>
    <t>Сохранение и развитие автомобильных дорог общего пользования местного значения в муниципальном образовании</t>
  </si>
  <si>
    <t>Повышение безопасности дорожного движения</t>
  </si>
  <si>
    <t>Совершенствование транспортного обслуживания населения на территории муниципального образования</t>
  </si>
  <si>
    <t>Обеспечение функционирования администрации муниципального образования</t>
  </si>
  <si>
    <t>Совершенствование и развитие бюджетного процесса, управление муниципальным долгом</t>
  </si>
  <si>
    <t>Социальная поддержка граждан и общественных организаций, реализация демографической политики</t>
  </si>
  <si>
    <t>Молодое поколение</t>
  </si>
  <si>
    <t>Развитие физической культуры и спорта, укрепление общественного здоровья населения</t>
  </si>
  <si>
    <t>Приложение 2.</t>
  </si>
  <si>
    <t>Развитие молодежной политики, физической культуры и спорта в муниципальном образовании "Невельский район"</t>
  </si>
  <si>
    <t>Формирование современной городской среды в муниципальном образовании "Невельский район"</t>
  </si>
  <si>
    <t>Благоустройство дворовых и общественных территорий в муниципальном образовании</t>
  </si>
  <si>
    <t>99 (высокая)</t>
  </si>
  <si>
    <t>70 (удовлетворительная)</t>
  </si>
  <si>
    <t>86 (средняя)</t>
  </si>
  <si>
    <t>78 (удовлетворительная)</t>
  </si>
  <si>
    <t>Распределение муниципальных программ муниципального образования «Невельский район»                                                                                                             по результатам оценки ффективности их реализации за 2023 год</t>
  </si>
  <si>
    <t>76 (удовлетворительная)</t>
  </si>
  <si>
    <t>93 (высокая)</t>
  </si>
  <si>
    <t>96 (высокая)</t>
  </si>
  <si>
    <t>98 (высокая)</t>
  </si>
  <si>
    <t>88 (средняя)</t>
  </si>
  <si>
    <t>44 (неудовлетворительная)</t>
  </si>
  <si>
    <t>83 (средняя)</t>
  </si>
  <si>
    <t>48 (неудовлетворительная)</t>
  </si>
  <si>
    <t>94 (высокая)</t>
  </si>
  <si>
    <t>84 (средняя)</t>
  </si>
  <si>
    <t>87 (средняя)</t>
  </si>
  <si>
    <t>О кассовом исполнении муниципальных программ                                     муниципального образования «Невельский район» в 2023 году                                             в разрезе источников ресурсного обеспечения</t>
  </si>
  <si>
    <t>Сводная бюджетная роспись на 31.12.2023,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</si>
</sst>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wrapText="1"/>
    </xf>
    <xf numFmtId="0" fontId="2" fillId="0" borderId="0" xfId="0" applyFo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2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14" xfId="0" applyFont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wrapText="1"/>
    </xf>
    <xf numFmtId="0" fontId="2" fillId="0" borderId="14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zoomScale="80" zoomScaleNormal="80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F29" sqref="F29"/>
    </sheetView>
  </sheetViews>
  <sheetFormatPr defaultRowHeight="15" x14ac:dyDescent="0.25"/>
  <cols>
    <col min="2" max="2" width="30.85546875" customWidth="1"/>
    <col min="3" max="3" width="22.42578125" customWidth="1"/>
    <col min="4" max="4" width="12" customWidth="1"/>
    <col min="5" max="5" width="16" customWidth="1"/>
    <col min="8" max="8" width="11.140625" customWidth="1"/>
    <col min="10" max="10" width="14" customWidth="1"/>
    <col min="14" max="14" width="13.5703125" customWidth="1"/>
  </cols>
  <sheetData>
    <row r="1" spans="1:14" ht="18.75" x14ac:dyDescent="0.25">
      <c r="A1" s="47" t="s">
        <v>22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4" ht="18.75" x14ac:dyDescent="0.25">
      <c r="A2" s="4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x14ac:dyDescent="0.25">
      <c r="A3" s="49" t="s">
        <v>62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4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19.5" thickBot="1" x14ac:dyDescent="0.3">
      <c r="A6" s="5"/>
    </row>
    <row r="7" spans="1:14" ht="85.5" customHeight="1" thickBot="1" x14ac:dyDescent="0.3">
      <c r="A7" s="6" t="s">
        <v>0</v>
      </c>
      <c r="B7" s="7" t="s">
        <v>23</v>
      </c>
      <c r="C7" s="7" t="s">
        <v>24</v>
      </c>
      <c r="D7" s="8" t="s">
        <v>25</v>
      </c>
      <c r="E7" s="8" t="s">
        <v>26</v>
      </c>
      <c r="F7" s="36" t="s">
        <v>27</v>
      </c>
      <c r="G7" s="37"/>
      <c r="H7" s="8" t="s">
        <v>28</v>
      </c>
      <c r="I7" s="36" t="s">
        <v>29</v>
      </c>
      <c r="J7" s="37"/>
      <c r="K7" s="36" t="s">
        <v>30</v>
      </c>
      <c r="L7" s="37"/>
      <c r="M7" s="36" t="s">
        <v>31</v>
      </c>
      <c r="N7" s="37"/>
    </row>
    <row r="8" spans="1:14" ht="15.75" thickBot="1" x14ac:dyDescent="0.3">
      <c r="A8" s="9">
        <v>1</v>
      </c>
      <c r="B8" s="10">
        <v>2</v>
      </c>
      <c r="C8" s="10">
        <v>3</v>
      </c>
      <c r="D8" s="10">
        <v>4</v>
      </c>
      <c r="E8" s="10">
        <v>5</v>
      </c>
      <c r="F8" s="36">
        <v>6</v>
      </c>
      <c r="G8" s="37"/>
      <c r="H8" s="10">
        <v>7</v>
      </c>
      <c r="I8" s="36">
        <v>8</v>
      </c>
      <c r="J8" s="37"/>
      <c r="K8" s="36">
        <v>9</v>
      </c>
      <c r="L8" s="37"/>
      <c r="M8" s="36">
        <v>10</v>
      </c>
      <c r="N8" s="37"/>
    </row>
    <row r="9" spans="1:14" ht="60.75" thickBot="1" x14ac:dyDescent="0.3">
      <c r="A9" s="38">
        <v>1</v>
      </c>
      <c r="B9" s="40" t="s">
        <v>1</v>
      </c>
      <c r="C9" s="12" t="s">
        <v>32</v>
      </c>
      <c r="D9" s="13">
        <v>100</v>
      </c>
      <c r="E9" s="13">
        <v>98</v>
      </c>
      <c r="F9" s="34">
        <v>102</v>
      </c>
      <c r="G9" s="35"/>
      <c r="H9" s="13">
        <v>100</v>
      </c>
      <c r="I9" s="34" t="s">
        <v>34</v>
      </c>
      <c r="J9" s="35"/>
      <c r="K9" s="30">
        <v>86</v>
      </c>
      <c r="L9" s="31"/>
      <c r="M9" s="30" t="s">
        <v>64</v>
      </c>
      <c r="N9" s="31"/>
    </row>
    <row r="10" spans="1:14" ht="68.25" customHeight="1" thickBot="1" x14ac:dyDescent="0.3">
      <c r="A10" s="39"/>
      <c r="B10" s="41"/>
      <c r="C10" s="12" t="s">
        <v>33</v>
      </c>
      <c r="D10" s="13">
        <v>75</v>
      </c>
      <c r="E10" s="13">
        <v>99</v>
      </c>
      <c r="F10" s="34">
        <v>76</v>
      </c>
      <c r="G10" s="35"/>
      <c r="H10" s="13">
        <v>100</v>
      </c>
      <c r="I10" s="34" t="s">
        <v>63</v>
      </c>
      <c r="J10" s="35"/>
      <c r="K10" s="32"/>
      <c r="L10" s="33"/>
      <c r="M10" s="32"/>
      <c r="N10" s="33"/>
    </row>
    <row r="11" spans="1:14" ht="33" customHeight="1" thickBot="1" x14ac:dyDescent="0.3">
      <c r="A11" s="38">
        <v>2</v>
      </c>
      <c r="B11" s="40" t="s">
        <v>35</v>
      </c>
      <c r="C11" s="12" t="s">
        <v>36</v>
      </c>
      <c r="D11" s="13">
        <v>100</v>
      </c>
      <c r="E11" s="13">
        <v>97</v>
      </c>
      <c r="F11" s="34">
        <v>103</v>
      </c>
      <c r="G11" s="35"/>
      <c r="H11" s="13">
        <v>99</v>
      </c>
      <c r="I11" s="34" t="s">
        <v>34</v>
      </c>
      <c r="J11" s="35"/>
      <c r="K11" s="30">
        <v>100</v>
      </c>
      <c r="L11" s="31"/>
      <c r="M11" s="30" t="s">
        <v>34</v>
      </c>
      <c r="N11" s="31"/>
    </row>
    <row r="12" spans="1:14" ht="56.25" customHeight="1" thickBot="1" x14ac:dyDescent="0.3">
      <c r="A12" s="44"/>
      <c r="B12" s="45"/>
      <c r="C12" s="12" t="s">
        <v>37</v>
      </c>
      <c r="D12" s="13">
        <v>100</v>
      </c>
      <c r="E12" s="13">
        <v>96</v>
      </c>
      <c r="F12" s="34">
        <v>104</v>
      </c>
      <c r="G12" s="35"/>
      <c r="H12" s="13">
        <v>100</v>
      </c>
      <c r="I12" s="34" t="s">
        <v>34</v>
      </c>
      <c r="J12" s="35"/>
      <c r="K12" s="42"/>
      <c r="L12" s="43"/>
      <c r="M12" s="42"/>
      <c r="N12" s="43"/>
    </row>
    <row r="13" spans="1:14" ht="112.5" customHeight="1" thickBot="1" x14ac:dyDescent="0.3">
      <c r="A13" s="39"/>
      <c r="B13" s="41"/>
      <c r="C13" s="12" t="s">
        <v>38</v>
      </c>
      <c r="D13" s="13">
        <v>100</v>
      </c>
      <c r="E13" s="13">
        <v>0</v>
      </c>
      <c r="F13" s="34">
        <v>0</v>
      </c>
      <c r="G13" s="35"/>
      <c r="H13" s="13">
        <v>100</v>
      </c>
      <c r="I13" s="34" t="s">
        <v>2</v>
      </c>
      <c r="J13" s="35"/>
      <c r="K13" s="32"/>
      <c r="L13" s="33"/>
      <c r="M13" s="32"/>
      <c r="N13" s="33"/>
    </row>
    <row r="14" spans="1:14" ht="52.5" customHeight="1" thickBot="1" x14ac:dyDescent="0.3">
      <c r="A14" s="38">
        <v>3</v>
      </c>
      <c r="B14" s="40" t="s">
        <v>39</v>
      </c>
      <c r="C14" s="12" t="s">
        <v>40</v>
      </c>
      <c r="D14" s="13">
        <v>100</v>
      </c>
      <c r="E14" s="13">
        <v>99</v>
      </c>
      <c r="F14" s="34">
        <v>101</v>
      </c>
      <c r="G14" s="35"/>
      <c r="H14" s="13">
        <v>99</v>
      </c>
      <c r="I14" s="34" t="s">
        <v>34</v>
      </c>
      <c r="J14" s="35"/>
      <c r="K14" s="30">
        <v>99</v>
      </c>
      <c r="L14" s="31"/>
      <c r="M14" s="30" t="s">
        <v>66</v>
      </c>
      <c r="N14" s="31"/>
    </row>
    <row r="15" spans="1:14" ht="58.5" customHeight="1" thickBot="1" x14ac:dyDescent="0.3">
      <c r="A15" s="44"/>
      <c r="B15" s="45"/>
      <c r="C15" s="12" t="s">
        <v>41</v>
      </c>
      <c r="D15" s="13">
        <v>100</v>
      </c>
      <c r="E15" s="13">
        <v>0</v>
      </c>
      <c r="F15" s="34">
        <v>0</v>
      </c>
      <c r="G15" s="35"/>
      <c r="H15" s="13">
        <v>100</v>
      </c>
      <c r="I15" s="34" t="s">
        <v>2</v>
      </c>
      <c r="J15" s="35"/>
      <c r="K15" s="42"/>
      <c r="L15" s="43"/>
      <c r="M15" s="42"/>
      <c r="N15" s="43"/>
    </row>
    <row r="16" spans="1:14" ht="65.25" customHeight="1" thickBot="1" x14ac:dyDescent="0.3">
      <c r="A16" s="39"/>
      <c r="B16" s="41"/>
      <c r="C16" s="12" t="s">
        <v>33</v>
      </c>
      <c r="D16" s="13">
        <v>100</v>
      </c>
      <c r="E16" s="13">
        <v>96</v>
      </c>
      <c r="F16" s="34">
        <v>104</v>
      </c>
      <c r="G16" s="35"/>
      <c r="H16" s="13">
        <v>100</v>
      </c>
      <c r="I16" s="34" t="s">
        <v>65</v>
      </c>
      <c r="J16" s="35"/>
      <c r="K16" s="32"/>
      <c r="L16" s="33"/>
      <c r="M16" s="32"/>
      <c r="N16" s="33"/>
    </row>
    <row r="17" spans="1:14" ht="112.5" customHeight="1" thickBot="1" x14ac:dyDescent="0.3">
      <c r="A17" s="15">
        <v>4</v>
      </c>
      <c r="B17" s="12" t="s">
        <v>3</v>
      </c>
      <c r="C17" s="12" t="s">
        <v>42</v>
      </c>
      <c r="D17" s="13">
        <v>89</v>
      </c>
      <c r="E17" s="13">
        <v>94</v>
      </c>
      <c r="F17" s="34">
        <v>95</v>
      </c>
      <c r="G17" s="35"/>
      <c r="H17" s="13">
        <v>93</v>
      </c>
      <c r="I17" s="34" t="s">
        <v>67</v>
      </c>
      <c r="J17" s="35"/>
      <c r="K17" s="34">
        <v>0</v>
      </c>
      <c r="L17" s="35"/>
      <c r="M17" s="34" t="s">
        <v>68</v>
      </c>
      <c r="N17" s="35"/>
    </row>
    <row r="18" spans="1:14" ht="99.75" customHeight="1" thickBot="1" x14ac:dyDescent="0.3">
      <c r="A18" s="38">
        <v>5</v>
      </c>
      <c r="B18" s="40" t="s">
        <v>43</v>
      </c>
      <c r="C18" s="12" t="s">
        <v>44</v>
      </c>
      <c r="D18" s="13">
        <v>87</v>
      </c>
      <c r="E18" s="13">
        <v>82</v>
      </c>
      <c r="F18" s="34">
        <v>106</v>
      </c>
      <c r="G18" s="35"/>
      <c r="H18" s="13">
        <v>78</v>
      </c>
      <c r="I18" s="34" t="s">
        <v>69</v>
      </c>
      <c r="J18" s="35"/>
      <c r="K18" s="30">
        <v>75</v>
      </c>
      <c r="L18" s="31"/>
      <c r="M18" s="30" t="s">
        <v>61</v>
      </c>
      <c r="N18" s="31"/>
    </row>
    <row r="19" spans="1:14" ht="37.5" customHeight="1" thickBot="1" x14ac:dyDescent="0.3">
      <c r="A19" s="39"/>
      <c r="B19" s="41"/>
      <c r="C19" s="12" t="s">
        <v>45</v>
      </c>
      <c r="D19" s="13">
        <v>67</v>
      </c>
      <c r="E19" s="13">
        <v>100</v>
      </c>
      <c r="F19" s="34">
        <v>67</v>
      </c>
      <c r="G19" s="35"/>
      <c r="H19" s="13">
        <v>71</v>
      </c>
      <c r="I19" s="34" t="s">
        <v>70</v>
      </c>
      <c r="J19" s="35"/>
      <c r="K19" s="32"/>
      <c r="L19" s="33"/>
      <c r="M19" s="32"/>
      <c r="N19" s="33"/>
    </row>
    <row r="20" spans="1:14" ht="97.5" customHeight="1" thickBot="1" x14ac:dyDescent="0.3">
      <c r="A20" s="38">
        <v>6</v>
      </c>
      <c r="B20" s="40" t="s">
        <v>4</v>
      </c>
      <c r="C20" s="12" t="s">
        <v>46</v>
      </c>
      <c r="D20" s="13">
        <v>80</v>
      </c>
      <c r="E20" s="13">
        <v>91</v>
      </c>
      <c r="F20" s="34">
        <v>88</v>
      </c>
      <c r="G20" s="35"/>
      <c r="H20" s="13">
        <v>100</v>
      </c>
      <c r="I20" s="34" t="s">
        <v>67</v>
      </c>
      <c r="J20" s="35"/>
      <c r="K20" s="30">
        <v>100</v>
      </c>
      <c r="L20" s="31"/>
      <c r="M20" s="30" t="s">
        <v>71</v>
      </c>
      <c r="N20" s="31"/>
    </row>
    <row r="21" spans="1:14" ht="51" customHeight="1" thickBot="1" x14ac:dyDescent="0.3">
      <c r="A21" s="44"/>
      <c r="B21" s="45"/>
      <c r="C21" s="12" t="s">
        <v>47</v>
      </c>
      <c r="D21" s="13">
        <v>67</v>
      </c>
      <c r="E21" s="13">
        <v>75</v>
      </c>
      <c r="F21" s="34">
        <v>89</v>
      </c>
      <c r="G21" s="35"/>
      <c r="H21" s="13">
        <v>0</v>
      </c>
      <c r="I21" s="34" t="s">
        <v>2</v>
      </c>
      <c r="J21" s="35"/>
      <c r="K21" s="42"/>
      <c r="L21" s="43"/>
      <c r="M21" s="42"/>
      <c r="N21" s="43"/>
    </row>
    <row r="22" spans="1:14" ht="117" customHeight="1" x14ac:dyDescent="0.25">
      <c r="A22" s="44"/>
      <c r="B22" s="45"/>
      <c r="C22" s="11" t="s">
        <v>48</v>
      </c>
      <c r="D22" s="14">
        <v>0</v>
      </c>
      <c r="E22" s="14">
        <v>0</v>
      </c>
      <c r="F22" s="30">
        <v>0</v>
      </c>
      <c r="G22" s="31"/>
      <c r="H22" s="14">
        <v>0</v>
      </c>
      <c r="I22" s="30" t="s">
        <v>2</v>
      </c>
      <c r="J22" s="31"/>
      <c r="K22" s="42"/>
      <c r="L22" s="43"/>
      <c r="M22" s="42"/>
      <c r="N22" s="43"/>
    </row>
    <row r="23" spans="1:14" ht="80.25" customHeight="1" x14ac:dyDescent="0.25">
      <c r="A23" s="46">
        <v>7</v>
      </c>
      <c r="B23" s="55" t="s">
        <v>5</v>
      </c>
      <c r="C23" s="16" t="s">
        <v>49</v>
      </c>
      <c r="D23" s="17">
        <v>88</v>
      </c>
      <c r="E23" s="17">
        <v>98</v>
      </c>
      <c r="F23" s="46">
        <v>90</v>
      </c>
      <c r="G23" s="46"/>
      <c r="H23" s="17">
        <v>78</v>
      </c>
      <c r="I23" s="46" t="s">
        <v>59</v>
      </c>
      <c r="J23" s="46"/>
      <c r="K23" s="46">
        <v>91</v>
      </c>
      <c r="L23" s="46"/>
      <c r="M23" s="46" t="s">
        <v>72</v>
      </c>
      <c r="N23" s="46"/>
    </row>
    <row r="24" spans="1:14" ht="70.5" customHeight="1" x14ac:dyDescent="0.25">
      <c r="A24" s="46"/>
      <c r="B24" s="55"/>
      <c r="C24" s="16" t="s">
        <v>50</v>
      </c>
      <c r="D24" s="17">
        <v>100</v>
      </c>
      <c r="E24" s="17">
        <v>99</v>
      </c>
      <c r="F24" s="46">
        <v>101</v>
      </c>
      <c r="G24" s="46"/>
      <c r="H24" s="28">
        <v>98</v>
      </c>
      <c r="I24" s="46" t="s">
        <v>58</v>
      </c>
      <c r="J24" s="46"/>
      <c r="K24" s="46"/>
      <c r="L24" s="46"/>
      <c r="M24" s="46"/>
      <c r="N24" s="46"/>
    </row>
    <row r="25" spans="1:14" ht="110.25" customHeight="1" x14ac:dyDescent="0.25">
      <c r="A25" s="46"/>
      <c r="B25" s="55"/>
      <c r="C25" s="16" t="s">
        <v>51</v>
      </c>
      <c r="D25" s="17">
        <v>100</v>
      </c>
      <c r="E25" s="17">
        <v>99</v>
      </c>
      <c r="F25" s="46">
        <v>101</v>
      </c>
      <c r="G25" s="46"/>
      <c r="H25" s="17">
        <v>100</v>
      </c>
      <c r="I25" s="46" t="s">
        <v>34</v>
      </c>
      <c r="J25" s="46"/>
      <c r="K25" s="46"/>
      <c r="L25" s="46"/>
      <c r="M25" s="46"/>
      <c r="N25" s="46"/>
    </row>
    <row r="26" spans="1:14" ht="27.75" customHeight="1" x14ac:dyDescent="0.25">
      <c r="A26" s="51">
        <v>8</v>
      </c>
      <c r="B26" s="53" t="s">
        <v>55</v>
      </c>
      <c r="C26" s="16" t="s">
        <v>52</v>
      </c>
      <c r="D26" s="17">
        <v>85</v>
      </c>
      <c r="E26" s="17">
        <v>95</v>
      </c>
      <c r="F26" s="58">
        <v>86</v>
      </c>
      <c r="G26" s="59"/>
      <c r="H26" s="17">
        <v>100</v>
      </c>
      <c r="I26" s="58" t="s">
        <v>60</v>
      </c>
      <c r="J26" s="59"/>
      <c r="K26" s="60">
        <v>100</v>
      </c>
      <c r="L26" s="61"/>
      <c r="M26" s="60" t="s">
        <v>58</v>
      </c>
      <c r="N26" s="61"/>
    </row>
    <row r="27" spans="1:14" ht="75" x14ac:dyDescent="0.25">
      <c r="A27" s="52"/>
      <c r="B27" s="54"/>
      <c r="C27" s="19" t="s">
        <v>53</v>
      </c>
      <c r="D27" s="18">
        <v>100</v>
      </c>
      <c r="E27" s="18">
        <v>96</v>
      </c>
      <c r="F27" s="56">
        <v>104</v>
      </c>
      <c r="G27" s="57"/>
      <c r="H27" s="18">
        <v>100</v>
      </c>
      <c r="I27" s="58" t="s">
        <v>34</v>
      </c>
      <c r="J27" s="59"/>
      <c r="K27" s="62"/>
      <c r="L27" s="63"/>
      <c r="M27" s="62"/>
      <c r="N27" s="63"/>
    </row>
    <row r="28" spans="1:14" ht="90" x14ac:dyDescent="0.25">
      <c r="A28" s="18">
        <v>9</v>
      </c>
      <c r="B28" s="19" t="s">
        <v>56</v>
      </c>
      <c r="C28" s="19" t="s">
        <v>57</v>
      </c>
      <c r="D28" s="18">
        <v>100</v>
      </c>
      <c r="E28" s="18">
        <v>100</v>
      </c>
      <c r="F28" s="56">
        <v>100</v>
      </c>
      <c r="G28" s="57"/>
      <c r="H28" s="18">
        <v>87</v>
      </c>
      <c r="I28" s="58" t="s">
        <v>73</v>
      </c>
      <c r="J28" s="59"/>
      <c r="K28" s="56">
        <v>87</v>
      </c>
      <c r="L28" s="57"/>
      <c r="M28" s="58" t="s">
        <v>73</v>
      </c>
      <c r="N28" s="59"/>
    </row>
    <row r="29" spans="1:14" ht="18.75" x14ac:dyDescent="0.25">
      <c r="A29" s="4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ht="18.75" x14ac:dyDescent="0.25">
      <c r="A30" s="4"/>
    </row>
  </sheetData>
  <mergeCells count="82">
    <mergeCell ref="K28:L28"/>
    <mergeCell ref="M28:N28"/>
    <mergeCell ref="K26:L27"/>
    <mergeCell ref="M26:N27"/>
    <mergeCell ref="F28:G28"/>
    <mergeCell ref="I26:J26"/>
    <mergeCell ref="I27:J27"/>
    <mergeCell ref="I28:J28"/>
    <mergeCell ref="F26:G26"/>
    <mergeCell ref="F27:G27"/>
    <mergeCell ref="A26:A27"/>
    <mergeCell ref="B26:B27"/>
    <mergeCell ref="A23:A25"/>
    <mergeCell ref="B23:B25"/>
    <mergeCell ref="F23:G23"/>
    <mergeCell ref="F24:G24"/>
    <mergeCell ref="I24:J24"/>
    <mergeCell ref="F25:G25"/>
    <mergeCell ref="K20:L22"/>
    <mergeCell ref="A1:N1"/>
    <mergeCell ref="A3:N5"/>
    <mergeCell ref="I23:J23"/>
    <mergeCell ref="K23:L25"/>
    <mergeCell ref="M23:N25"/>
    <mergeCell ref="I25:J25"/>
    <mergeCell ref="A20:A22"/>
    <mergeCell ref="B20:B22"/>
    <mergeCell ref="F20:G20"/>
    <mergeCell ref="M20:N22"/>
    <mergeCell ref="F21:G21"/>
    <mergeCell ref="I21:J21"/>
    <mergeCell ref="F22:G22"/>
    <mergeCell ref="I22:J22"/>
    <mergeCell ref="I20:J20"/>
    <mergeCell ref="A18:A19"/>
    <mergeCell ref="B18:B19"/>
    <mergeCell ref="F18:G18"/>
    <mergeCell ref="I18:J18"/>
    <mergeCell ref="K18:L19"/>
    <mergeCell ref="M18:N19"/>
    <mergeCell ref="F19:G19"/>
    <mergeCell ref="I19:J19"/>
    <mergeCell ref="F17:G17"/>
    <mergeCell ref="I17:J17"/>
    <mergeCell ref="K17:L17"/>
    <mergeCell ref="M17:N17"/>
    <mergeCell ref="A14:A16"/>
    <mergeCell ref="B14:B16"/>
    <mergeCell ref="F14:G14"/>
    <mergeCell ref="I14:J14"/>
    <mergeCell ref="K14:L16"/>
    <mergeCell ref="M14:N16"/>
    <mergeCell ref="F15:G15"/>
    <mergeCell ref="I15:J15"/>
    <mergeCell ref="F16:G16"/>
    <mergeCell ref="I16:J16"/>
    <mergeCell ref="A11:A13"/>
    <mergeCell ref="B11:B13"/>
    <mergeCell ref="F11:G11"/>
    <mergeCell ref="I11:J11"/>
    <mergeCell ref="K11:L13"/>
    <mergeCell ref="M11:N13"/>
    <mergeCell ref="F12:G12"/>
    <mergeCell ref="I12:J12"/>
    <mergeCell ref="F13:G13"/>
    <mergeCell ref="I13:J13"/>
    <mergeCell ref="A9:A10"/>
    <mergeCell ref="B9:B10"/>
    <mergeCell ref="F9:G9"/>
    <mergeCell ref="I9:J9"/>
    <mergeCell ref="K9:L10"/>
    <mergeCell ref="M9:N10"/>
    <mergeCell ref="F10:G10"/>
    <mergeCell ref="I10:J10"/>
    <mergeCell ref="F7:G7"/>
    <mergeCell ref="I7:J7"/>
    <mergeCell ref="K7:L7"/>
    <mergeCell ref="M7:N7"/>
    <mergeCell ref="F8:G8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A3" sqref="A3:F3"/>
    </sheetView>
  </sheetViews>
  <sheetFormatPr defaultRowHeight="15" x14ac:dyDescent="0.25"/>
  <cols>
    <col min="1" max="1" width="5.28515625" customWidth="1"/>
    <col min="2" max="2" width="38.140625" customWidth="1"/>
    <col min="3" max="3" width="15.5703125" customWidth="1"/>
    <col min="4" max="4" width="13.140625" customWidth="1"/>
    <col min="5" max="5" width="15" customWidth="1"/>
    <col min="6" max="6" width="13.42578125" customWidth="1"/>
  </cols>
  <sheetData>
    <row r="1" spans="1:6" x14ac:dyDescent="0.25">
      <c r="A1" s="64" t="s">
        <v>54</v>
      </c>
      <c r="B1" s="50"/>
      <c r="C1" s="50"/>
      <c r="D1" s="50"/>
      <c r="E1" s="50"/>
      <c r="F1" s="50"/>
    </row>
    <row r="2" spans="1:6" ht="18.75" x14ac:dyDescent="0.25">
      <c r="A2" s="5"/>
    </row>
    <row r="3" spans="1:6" ht="66" customHeight="1" x14ac:dyDescent="0.25">
      <c r="A3" s="49" t="s">
        <v>74</v>
      </c>
      <c r="B3" s="50"/>
      <c r="C3" s="50"/>
      <c r="D3" s="50"/>
      <c r="E3" s="50"/>
      <c r="F3" s="50"/>
    </row>
    <row r="4" spans="1:6" ht="19.5" customHeight="1" thickBot="1" x14ac:dyDescent="0.3">
      <c r="A4" s="21"/>
      <c r="B4" s="22"/>
      <c r="C4" s="22"/>
      <c r="D4" s="22"/>
      <c r="E4" s="22"/>
      <c r="F4" s="22"/>
    </row>
    <row r="5" spans="1:6" ht="88.5" customHeight="1" thickBot="1" x14ac:dyDescent="0.3">
      <c r="A5" s="65" t="s">
        <v>7</v>
      </c>
      <c r="B5" s="66"/>
      <c r="C5" s="1" t="s">
        <v>8</v>
      </c>
      <c r="D5" s="1" t="s">
        <v>9</v>
      </c>
      <c r="E5" s="1" t="s">
        <v>75</v>
      </c>
      <c r="F5" s="1" t="s">
        <v>10</v>
      </c>
    </row>
    <row r="6" spans="1:6" ht="22.5" customHeight="1" thickBot="1" x14ac:dyDescent="0.3">
      <c r="A6" s="67" t="s">
        <v>11</v>
      </c>
      <c r="B6" s="68"/>
      <c r="C6" s="2" t="s">
        <v>12</v>
      </c>
      <c r="D6" s="29">
        <f t="shared" ref="D6:D11" si="0">D12+D18+D24+D30+D36+D42+D48+D54+D60</f>
        <v>506550.14999999997</v>
      </c>
      <c r="E6" s="29">
        <f t="shared" ref="E6:F6" si="1">E12+E18+E24+E30+E36+E42+E48+E54+E60</f>
        <v>487400.83</v>
      </c>
      <c r="F6" s="29">
        <f t="shared" si="1"/>
        <v>478805.39999999997</v>
      </c>
    </row>
    <row r="7" spans="1:6" ht="36.75" customHeight="1" thickBot="1" x14ac:dyDescent="0.3">
      <c r="A7" s="69"/>
      <c r="B7" s="70"/>
      <c r="C7" s="2" t="s">
        <v>13</v>
      </c>
      <c r="D7" s="29">
        <f t="shared" si="0"/>
        <v>32756.380000000005</v>
      </c>
      <c r="E7" s="29">
        <f t="shared" ref="E7:F7" si="2">E13+E19+E25+E31+E37+E43+E49+E55+E61</f>
        <v>31296.700000000004</v>
      </c>
      <c r="F7" s="29">
        <f t="shared" si="2"/>
        <v>31037</v>
      </c>
    </row>
    <row r="8" spans="1:6" ht="33" customHeight="1" thickBot="1" x14ac:dyDescent="0.3">
      <c r="A8" s="69"/>
      <c r="B8" s="70"/>
      <c r="C8" s="2" t="s">
        <v>14</v>
      </c>
      <c r="D8" s="29">
        <f t="shared" si="0"/>
        <v>200021.32000000004</v>
      </c>
      <c r="E8" s="29">
        <f t="shared" ref="E8:F8" si="3">E14+E20+E26+E32+E38+E44+E50+E56+E62</f>
        <v>200006.61000000004</v>
      </c>
      <c r="F8" s="29">
        <f t="shared" si="3"/>
        <v>196337.1</v>
      </c>
    </row>
    <row r="9" spans="1:6" ht="34.5" customHeight="1" thickBot="1" x14ac:dyDescent="0.3">
      <c r="A9" s="69"/>
      <c r="B9" s="70"/>
      <c r="C9" s="2" t="s">
        <v>15</v>
      </c>
      <c r="D9" s="29">
        <f t="shared" si="0"/>
        <v>233581.75</v>
      </c>
      <c r="E9" s="29">
        <f t="shared" ref="E9:F9" si="4">E15+E21+E27+E33+E39+E45+E51+E57+E63</f>
        <v>233566.82</v>
      </c>
      <c r="F9" s="29">
        <f t="shared" si="4"/>
        <v>219064.87000000002</v>
      </c>
    </row>
    <row r="10" spans="1:6" ht="33" customHeight="1" thickBot="1" x14ac:dyDescent="0.3">
      <c r="A10" s="69"/>
      <c r="B10" s="70"/>
      <c r="C10" s="2" t="s">
        <v>16</v>
      </c>
      <c r="D10" s="29">
        <f t="shared" si="0"/>
        <v>22505.699999999997</v>
      </c>
      <c r="E10" s="29">
        <f t="shared" ref="E10:F10" si="5">E16+E22+E28+E34+E40+E46+E52+E58+E64</f>
        <v>22505.699999999997</v>
      </c>
      <c r="F10" s="29">
        <f t="shared" si="5"/>
        <v>18969.399999999998</v>
      </c>
    </row>
    <row r="11" spans="1:6" ht="35.25" customHeight="1" thickBot="1" x14ac:dyDescent="0.3">
      <c r="A11" s="71"/>
      <c r="B11" s="72"/>
      <c r="C11" s="2" t="s">
        <v>17</v>
      </c>
      <c r="D11" s="29">
        <f t="shared" si="0"/>
        <v>17685</v>
      </c>
      <c r="E11" s="29">
        <v>25</v>
      </c>
      <c r="F11" s="29">
        <v>13397.03</v>
      </c>
    </row>
    <row r="12" spans="1:6" ht="21" customHeight="1" thickBot="1" x14ac:dyDescent="0.3">
      <c r="A12" s="38">
        <v>1</v>
      </c>
      <c r="B12" s="40" t="s">
        <v>1</v>
      </c>
      <c r="C12" s="3" t="s">
        <v>12</v>
      </c>
      <c r="D12" s="23">
        <f>SUM(D13:D17)</f>
        <v>258611.96</v>
      </c>
      <c r="E12" s="23">
        <f t="shared" ref="E12:F12" si="6">SUM(E13:E17)</f>
        <v>242322.64</v>
      </c>
      <c r="F12" s="23">
        <f t="shared" si="6"/>
        <v>248639.55000000002</v>
      </c>
    </row>
    <row r="13" spans="1:6" ht="33" customHeight="1" thickBot="1" x14ac:dyDescent="0.3">
      <c r="A13" s="44"/>
      <c r="B13" s="45"/>
      <c r="C13" s="3" t="s">
        <v>13</v>
      </c>
      <c r="D13" s="13">
        <v>19649.38</v>
      </c>
      <c r="E13" s="13">
        <v>18189.7</v>
      </c>
      <c r="F13" s="13">
        <v>17949.099999999999</v>
      </c>
    </row>
    <row r="14" spans="1:6" ht="31.5" customHeight="1" thickBot="1" x14ac:dyDescent="0.3">
      <c r="A14" s="44"/>
      <c r="B14" s="45"/>
      <c r="C14" s="3" t="s">
        <v>14</v>
      </c>
      <c r="D14" s="13">
        <v>144572.82999999999</v>
      </c>
      <c r="E14" s="13">
        <v>144558.12</v>
      </c>
      <c r="F14" s="13">
        <v>141827.97</v>
      </c>
    </row>
    <row r="15" spans="1:6" ht="31.5" customHeight="1" thickBot="1" x14ac:dyDescent="0.3">
      <c r="A15" s="44"/>
      <c r="B15" s="45"/>
      <c r="C15" s="3" t="s">
        <v>15</v>
      </c>
      <c r="D15" s="13">
        <v>79589.75</v>
      </c>
      <c r="E15" s="13">
        <v>79574.820000000007</v>
      </c>
      <c r="F15" s="13">
        <v>78307.25</v>
      </c>
    </row>
    <row r="16" spans="1:6" ht="31.5" customHeight="1" thickBot="1" x14ac:dyDescent="0.3">
      <c r="A16" s="44"/>
      <c r="B16" s="45"/>
      <c r="C16" s="3" t="s">
        <v>16</v>
      </c>
      <c r="D16" s="24">
        <v>0</v>
      </c>
      <c r="E16" s="24">
        <v>0</v>
      </c>
      <c r="F16" s="24">
        <v>0</v>
      </c>
    </row>
    <row r="17" spans="1:6" ht="27" customHeight="1" thickBot="1" x14ac:dyDescent="0.3">
      <c r="A17" s="39"/>
      <c r="B17" s="41"/>
      <c r="C17" s="3" t="s">
        <v>17</v>
      </c>
      <c r="D17" s="24">
        <v>14800</v>
      </c>
      <c r="E17" s="24">
        <v>0</v>
      </c>
      <c r="F17" s="24">
        <v>10555.23</v>
      </c>
    </row>
    <row r="18" spans="1:6" ht="20.25" customHeight="1" thickBot="1" x14ac:dyDescent="0.3">
      <c r="A18" s="38">
        <v>2</v>
      </c>
      <c r="B18" s="40" t="s">
        <v>18</v>
      </c>
      <c r="C18" s="3" t="s">
        <v>12</v>
      </c>
      <c r="D18" s="26">
        <f>SUM(D19:D23)</f>
        <v>58291.6</v>
      </c>
      <c r="E18" s="26">
        <f t="shared" ref="E18:F18" si="7">SUM(E19:E23)</f>
        <v>55431.6</v>
      </c>
      <c r="F18" s="25">
        <f t="shared" si="7"/>
        <v>56380.280000000006</v>
      </c>
    </row>
    <row r="19" spans="1:6" ht="33" customHeight="1" thickBot="1" x14ac:dyDescent="0.3">
      <c r="A19" s="44"/>
      <c r="B19" s="45"/>
      <c r="C19" s="3" t="s">
        <v>13</v>
      </c>
      <c r="D19" s="24">
        <v>1129.9000000000001</v>
      </c>
      <c r="E19" s="24">
        <v>1129.9000000000001</v>
      </c>
      <c r="F19" s="24">
        <v>1129.9000000000001</v>
      </c>
    </row>
    <row r="20" spans="1:6" ht="35.25" customHeight="1" thickBot="1" x14ac:dyDescent="0.3">
      <c r="A20" s="44"/>
      <c r="B20" s="45"/>
      <c r="C20" s="3" t="s">
        <v>14</v>
      </c>
      <c r="D20" s="24">
        <v>904.6</v>
      </c>
      <c r="E20" s="24">
        <v>904.6</v>
      </c>
      <c r="F20" s="24">
        <v>809.14</v>
      </c>
    </row>
    <row r="21" spans="1:6" ht="32.25" customHeight="1" thickBot="1" x14ac:dyDescent="0.3">
      <c r="A21" s="44"/>
      <c r="B21" s="45"/>
      <c r="C21" s="3" t="s">
        <v>15</v>
      </c>
      <c r="D21" s="24">
        <v>51672.1</v>
      </c>
      <c r="E21" s="13">
        <v>51672.1</v>
      </c>
      <c r="F21" s="13">
        <v>49899.44</v>
      </c>
    </row>
    <row r="22" spans="1:6" ht="33" customHeight="1" thickBot="1" x14ac:dyDescent="0.3">
      <c r="A22" s="44"/>
      <c r="B22" s="45"/>
      <c r="C22" s="3" t="s">
        <v>16</v>
      </c>
      <c r="D22" s="24">
        <v>1700</v>
      </c>
      <c r="E22" s="24">
        <v>1700</v>
      </c>
      <c r="F22" s="24">
        <v>1700</v>
      </c>
    </row>
    <row r="23" spans="1:6" ht="21.75" customHeight="1" thickBot="1" x14ac:dyDescent="0.3">
      <c r="A23" s="39"/>
      <c r="B23" s="41"/>
      <c r="C23" s="3" t="s">
        <v>17</v>
      </c>
      <c r="D23" s="24">
        <v>2885</v>
      </c>
      <c r="E23" s="24">
        <v>25</v>
      </c>
      <c r="F23" s="24">
        <v>2841.8</v>
      </c>
    </row>
    <row r="24" spans="1:6" ht="24" customHeight="1" thickBot="1" x14ac:dyDescent="0.3">
      <c r="A24" s="38">
        <v>3</v>
      </c>
      <c r="B24" s="40" t="s">
        <v>19</v>
      </c>
      <c r="C24" s="3" t="s">
        <v>12</v>
      </c>
      <c r="D24" s="26">
        <f>SUM(D25:D29)</f>
        <v>5388</v>
      </c>
      <c r="E24" s="26">
        <f t="shared" ref="E24:F24" si="8">SUM(E25:E29)</f>
        <v>5388</v>
      </c>
      <c r="F24" s="26">
        <f t="shared" si="8"/>
        <v>5218.0999999999995</v>
      </c>
    </row>
    <row r="25" spans="1:6" ht="36.75" customHeight="1" thickBot="1" x14ac:dyDescent="0.3">
      <c r="A25" s="44"/>
      <c r="B25" s="45"/>
      <c r="C25" s="3" t="s">
        <v>13</v>
      </c>
      <c r="D25" s="24">
        <v>57.8</v>
      </c>
      <c r="E25" s="24">
        <v>57.8</v>
      </c>
      <c r="F25" s="24">
        <v>57.8</v>
      </c>
    </row>
    <row r="26" spans="1:6" ht="33" customHeight="1" thickBot="1" x14ac:dyDescent="0.3">
      <c r="A26" s="44"/>
      <c r="B26" s="45"/>
      <c r="C26" s="3" t="s">
        <v>14</v>
      </c>
      <c r="D26" s="24">
        <v>0.6</v>
      </c>
      <c r="E26" s="24">
        <v>0.6</v>
      </c>
      <c r="F26" s="24">
        <v>0.6</v>
      </c>
    </row>
    <row r="27" spans="1:6" ht="36" customHeight="1" thickBot="1" x14ac:dyDescent="0.3">
      <c r="A27" s="44"/>
      <c r="B27" s="45"/>
      <c r="C27" s="3" t="s">
        <v>15</v>
      </c>
      <c r="D27" s="24">
        <v>5329.6</v>
      </c>
      <c r="E27" s="24">
        <v>5329.6</v>
      </c>
      <c r="F27" s="24">
        <v>5159.7</v>
      </c>
    </row>
    <row r="28" spans="1:6" ht="36" customHeight="1" thickBot="1" x14ac:dyDescent="0.3">
      <c r="A28" s="44"/>
      <c r="B28" s="45"/>
      <c r="C28" s="3" t="s">
        <v>16</v>
      </c>
      <c r="D28" s="24">
        <v>0</v>
      </c>
      <c r="E28" s="24">
        <v>0</v>
      </c>
      <c r="F28" s="24">
        <v>0</v>
      </c>
    </row>
    <row r="29" spans="1:6" ht="21.75" customHeight="1" thickBot="1" x14ac:dyDescent="0.3">
      <c r="A29" s="39"/>
      <c r="B29" s="41"/>
      <c r="C29" s="3" t="s">
        <v>17</v>
      </c>
      <c r="D29" s="24">
        <v>0</v>
      </c>
      <c r="E29" s="24">
        <v>0</v>
      </c>
      <c r="F29" s="24">
        <v>0</v>
      </c>
    </row>
    <row r="30" spans="1:6" ht="15.75" thickBot="1" x14ac:dyDescent="0.3">
      <c r="A30" s="38">
        <v>4</v>
      </c>
      <c r="B30" s="40" t="s">
        <v>3</v>
      </c>
      <c r="C30" s="3" t="s">
        <v>12</v>
      </c>
      <c r="D30" s="26">
        <f>SUM(D31:D35)</f>
        <v>2734.6000000000004</v>
      </c>
      <c r="E30" s="26">
        <f t="shared" ref="E30:F30" si="9">SUM(E31:E35)</f>
        <v>2734.6000000000004</v>
      </c>
      <c r="F30" s="26">
        <f t="shared" si="9"/>
        <v>2567.7000000000003</v>
      </c>
    </row>
    <row r="31" spans="1:6" ht="35.25" customHeight="1" thickBot="1" x14ac:dyDescent="0.3">
      <c r="A31" s="44"/>
      <c r="B31" s="45"/>
      <c r="C31" s="3" t="s">
        <v>13</v>
      </c>
      <c r="D31" s="24">
        <v>0</v>
      </c>
      <c r="E31" s="24">
        <v>0</v>
      </c>
      <c r="F31" s="24">
        <v>0</v>
      </c>
    </row>
    <row r="32" spans="1:6" ht="34.5" customHeight="1" thickBot="1" x14ac:dyDescent="0.3">
      <c r="A32" s="44"/>
      <c r="B32" s="45"/>
      <c r="C32" s="3" t="s">
        <v>14</v>
      </c>
      <c r="D32" s="24">
        <v>466</v>
      </c>
      <c r="E32" s="24">
        <v>466</v>
      </c>
      <c r="F32" s="24">
        <v>323.8</v>
      </c>
    </row>
    <row r="33" spans="1:6" ht="30.75" customHeight="1" thickBot="1" x14ac:dyDescent="0.3">
      <c r="A33" s="44"/>
      <c r="B33" s="45"/>
      <c r="C33" s="3" t="s">
        <v>15</v>
      </c>
      <c r="D33" s="24">
        <v>2263.8000000000002</v>
      </c>
      <c r="E33" s="24">
        <v>2263.8000000000002</v>
      </c>
      <c r="F33" s="24">
        <v>2239.1</v>
      </c>
    </row>
    <row r="34" spans="1:6" ht="30" customHeight="1" thickBot="1" x14ac:dyDescent="0.3">
      <c r="A34" s="44"/>
      <c r="B34" s="45"/>
      <c r="C34" s="3" t="s">
        <v>16</v>
      </c>
      <c r="D34" s="24">
        <v>4.8</v>
      </c>
      <c r="E34" s="24">
        <v>4.8</v>
      </c>
      <c r="F34" s="24">
        <v>4.8</v>
      </c>
    </row>
    <row r="35" spans="1:6" ht="19.5" customHeight="1" thickBot="1" x14ac:dyDescent="0.3">
      <c r="A35" s="39"/>
      <c r="B35" s="41"/>
      <c r="C35" s="3" t="s">
        <v>17</v>
      </c>
      <c r="D35" s="24">
        <v>0</v>
      </c>
      <c r="E35" s="24">
        <v>0</v>
      </c>
      <c r="F35" s="24">
        <v>0</v>
      </c>
    </row>
    <row r="36" spans="1:6" ht="21" customHeight="1" thickBot="1" x14ac:dyDescent="0.3">
      <c r="A36" s="38">
        <v>5</v>
      </c>
      <c r="B36" s="40" t="s">
        <v>20</v>
      </c>
      <c r="C36" s="3" t="s">
        <v>12</v>
      </c>
      <c r="D36" s="26">
        <f>SUM(D37:D41)</f>
        <v>47104.2</v>
      </c>
      <c r="E36" s="26">
        <f t="shared" ref="E36:F36" si="10">SUM(E37:E41)</f>
        <v>47104.2</v>
      </c>
      <c r="F36" s="26">
        <f t="shared" si="10"/>
        <v>39304.300000000003</v>
      </c>
    </row>
    <row r="37" spans="1:6" ht="31.5" customHeight="1" thickBot="1" x14ac:dyDescent="0.3">
      <c r="A37" s="44"/>
      <c r="B37" s="45"/>
      <c r="C37" s="3" t="s">
        <v>13</v>
      </c>
      <c r="D37" s="24">
        <v>5541.7</v>
      </c>
      <c r="E37" s="24">
        <v>5541.7</v>
      </c>
      <c r="F37" s="24">
        <v>5541.7</v>
      </c>
    </row>
    <row r="38" spans="1:6" ht="36.75" customHeight="1" thickBot="1" x14ac:dyDescent="0.3">
      <c r="A38" s="44"/>
      <c r="B38" s="45"/>
      <c r="C38" s="3" t="s">
        <v>14</v>
      </c>
      <c r="D38" s="24">
        <v>6904</v>
      </c>
      <c r="E38" s="24">
        <v>6904</v>
      </c>
      <c r="F38" s="24">
        <v>6432</v>
      </c>
    </row>
    <row r="39" spans="1:6" ht="33" customHeight="1" thickBot="1" x14ac:dyDescent="0.3">
      <c r="A39" s="44"/>
      <c r="B39" s="45"/>
      <c r="C39" s="3" t="s">
        <v>15</v>
      </c>
      <c r="D39" s="24">
        <v>31758.5</v>
      </c>
      <c r="E39" s="24">
        <v>31758.5</v>
      </c>
      <c r="F39" s="24">
        <v>24684.7</v>
      </c>
    </row>
    <row r="40" spans="1:6" ht="33.75" customHeight="1" thickBot="1" x14ac:dyDescent="0.3">
      <c r="A40" s="44"/>
      <c r="B40" s="45"/>
      <c r="C40" s="3" t="s">
        <v>16</v>
      </c>
      <c r="D40" s="24">
        <v>2900</v>
      </c>
      <c r="E40" s="24">
        <v>2900</v>
      </c>
      <c r="F40" s="24">
        <v>2645.9</v>
      </c>
    </row>
    <row r="41" spans="1:6" ht="18" customHeight="1" thickBot="1" x14ac:dyDescent="0.3">
      <c r="A41" s="39"/>
      <c r="B41" s="41"/>
      <c r="C41" s="3" t="s">
        <v>17</v>
      </c>
      <c r="D41" s="24">
        <v>0</v>
      </c>
      <c r="E41" s="24">
        <v>0</v>
      </c>
      <c r="F41" s="24">
        <v>0</v>
      </c>
    </row>
    <row r="42" spans="1:6" ht="15.75" thickBot="1" x14ac:dyDescent="0.3">
      <c r="A42" s="38">
        <v>6</v>
      </c>
      <c r="B42" s="40" t="s">
        <v>4</v>
      </c>
      <c r="C42" s="3" t="s">
        <v>12</v>
      </c>
      <c r="D42" s="26">
        <f>SUM(D43:D47)</f>
        <v>71094.600000000006</v>
      </c>
      <c r="E42" s="26">
        <f t="shared" ref="E42:F42" si="11">SUM(E43:E47)</f>
        <v>71094.600000000006</v>
      </c>
      <c r="F42" s="26">
        <f t="shared" si="11"/>
        <v>64642.8</v>
      </c>
    </row>
    <row r="43" spans="1:6" ht="35.25" customHeight="1" thickBot="1" x14ac:dyDescent="0.3">
      <c r="A43" s="44"/>
      <c r="B43" s="45"/>
      <c r="C43" s="3" t="s">
        <v>13</v>
      </c>
      <c r="D43" s="24">
        <v>0</v>
      </c>
      <c r="E43" s="24">
        <v>0</v>
      </c>
      <c r="F43" s="24">
        <v>0</v>
      </c>
    </row>
    <row r="44" spans="1:6" ht="39" customHeight="1" thickBot="1" x14ac:dyDescent="0.3">
      <c r="A44" s="44"/>
      <c r="B44" s="45"/>
      <c r="C44" s="3" t="s">
        <v>14</v>
      </c>
      <c r="D44" s="24">
        <v>37021.599999999999</v>
      </c>
      <c r="E44" s="24">
        <v>37021.599999999999</v>
      </c>
      <c r="F44" s="24">
        <v>37018.800000000003</v>
      </c>
    </row>
    <row r="45" spans="1:6" ht="31.5" customHeight="1" thickBot="1" x14ac:dyDescent="0.3">
      <c r="A45" s="44"/>
      <c r="B45" s="45"/>
      <c r="C45" s="3" t="s">
        <v>15</v>
      </c>
      <c r="D45" s="24">
        <v>16254.7</v>
      </c>
      <c r="E45" s="24">
        <v>16254.7</v>
      </c>
      <c r="F45" s="24">
        <v>13087.9</v>
      </c>
    </row>
    <row r="46" spans="1:6" ht="30" customHeight="1" thickBot="1" x14ac:dyDescent="0.3">
      <c r="A46" s="44"/>
      <c r="B46" s="45"/>
      <c r="C46" s="3" t="s">
        <v>16</v>
      </c>
      <c r="D46" s="24">
        <v>17818.3</v>
      </c>
      <c r="E46" s="24">
        <v>17818.3</v>
      </c>
      <c r="F46" s="24">
        <v>14536.1</v>
      </c>
    </row>
    <row r="47" spans="1:6" ht="21" customHeight="1" thickBot="1" x14ac:dyDescent="0.3">
      <c r="A47" s="39"/>
      <c r="B47" s="41"/>
      <c r="C47" s="3" t="s">
        <v>17</v>
      </c>
      <c r="D47" s="24">
        <v>0</v>
      </c>
      <c r="E47" s="24">
        <v>0</v>
      </c>
      <c r="F47" s="24">
        <v>0</v>
      </c>
    </row>
    <row r="48" spans="1:6" ht="27" customHeight="1" thickBot="1" x14ac:dyDescent="0.3">
      <c r="A48" s="38">
        <v>7</v>
      </c>
      <c r="B48" s="40" t="s">
        <v>5</v>
      </c>
      <c r="C48" s="3" t="s">
        <v>12</v>
      </c>
      <c r="D48" s="26">
        <f>SUM(D49:D53)</f>
        <v>51414.799999999996</v>
      </c>
      <c r="E48" s="26">
        <f t="shared" ref="E48:F48" si="12">SUM(E49:E53)</f>
        <v>51414.799999999996</v>
      </c>
      <c r="F48" s="26">
        <f t="shared" si="12"/>
        <v>50393.1</v>
      </c>
    </row>
    <row r="49" spans="1:6" ht="35.25" customHeight="1" thickBot="1" x14ac:dyDescent="0.3">
      <c r="A49" s="44"/>
      <c r="B49" s="45"/>
      <c r="C49" s="3" t="s">
        <v>13</v>
      </c>
      <c r="D49" s="24">
        <v>529.5</v>
      </c>
      <c r="E49" s="24">
        <v>529.5</v>
      </c>
      <c r="F49" s="24">
        <v>510.4</v>
      </c>
    </row>
    <row r="50" spans="1:6" ht="28.5" customHeight="1" thickBot="1" x14ac:dyDescent="0.3">
      <c r="A50" s="44"/>
      <c r="B50" s="45"/>
      <c r="C50" s="3" t="s">
        <v>14</v>
      </c>
      <c r="D50" s="24">
        <v>9823.7000000000007</v>
      </c>
      <c r="E50" s="24">
        <v>9823.7000000000007</v>
      </c>
      <c r="F50" s="24">
        <v>9596.7999999999993</v>
      </c>
    </row>
    <row r="51" spans="1:6" ht="36" customHeight="1" thickBot="1" x14ac:dyDescent="0.3">
      <c r="A51" s="44"/>
      <c r="B51" s="45"/>
      <c r="C51" s="3" t="s">
        <v>15</v>
      </c>
      <c r="D51" s="24">
        <v>40979</v>
      </c>
      <c r="E51" s="24">
        <v>40979</v>
      </c>
      <c r="F51" s="24">
        <v>40203.300000000003</v>
      </c>
    </row>
    <row r="52" spans="1:6" ht="35.25" customHeight="1" thickBot="1" x14ac:dyDescent="0.3">
      <c r="A52" s="44"/>
      <c r="B52" s="45"/>
      <c r="C52" s="3" t="s">
        <v>16</v>
      </c>
      <c r="D52" s="24">
        <v>82.6</v>
      </c>
      <c r="E52" s="24">
        <v>82.6</v>
      </c>
      <c r="F52" s="24">
        <v>82.6</v>
      </c>
    </row>
    <row r="53" spans="1:6" ht="20.25" customHeight="1" thickBot="1" x14ac:dyDescent="0.3">
      <c r="A53" s="39"/>
      <c r="B53" s="41"/>
      <c r="C53" s="3" t="s">
        <v>17</v>
      </c>
      <c r="D53" s="24">
        <v>0</v>
      </c>
      <c r="E53" s="24">
        <v>0</v>
      </c>
      <c r="F53" s="24">
        <v>0</v>
      </c>
    </row>
    <row r="54" spans="1:6" ht="25.5" customHeight="1" thickBot="1" x14ac:dyDescent="0.3">
      <c r="A54" s="38">
        <v>8</v>
      </c>
      <c r="B54" s="40" t="s">
        <v>6</v>
      </c>
      <c r="C54" s="3" t="s">
        <v>12</v>
      </c>
      <c r="D54" s="26">
        <f>SUM(D55:D59)</f>
        <v>5983.1900000000005</v>
      </c>
      <c r="E54" s="26">
        <f t="shared" ref="E54:F54" si="13">SUM(E55:E59)</f>
        <v>5983.1900000000005</v>
      </c>
      <c r="F54" s="26">
        <f t="shared" si="13"/>
        <v>5732.37</v>
      </c>
    </row>
    <row r="55" spans="1:6" ht="34.5" customHeight="1" thickBot="1" x14ac:dyDescent="0.3">
      <c r="A55" s="44"/>
      <c r="B55" s="45"/>
      <c r="C55" s="3" t="s">
        <v>13</v>
      </c>
      <c r="D55" s="24">
        <v>0</v>
      </c>
      <c r="E55" s="24">
        <v>0</v>
      </c>
      <c r="F55" s="24">
        <v>0</v>
      </c>
    </row>
    <row r="56" spans="1:6" ht="33" customHeight="1" thickBot="1" x14ac:dyDescent="0.3">
      <c r="A56" s="44"/>
      <c r="B56" s="45"/>
      <c r="C56" s="3" t="s">
        <v>14</v>
      </c>
      <c r="D56" s="24">
        <v>268.89</v>
      </c>
      <c r="E56" s="24">
        <v>268.89</v>
      </c>
      <c r="F56" s="24">
        <v>268.89</v>
      </c>
    </row>
    <row r="57" spans="1:6" ht="32.25" customHeight="1" thickBot="1" x14ac:dyDescent="0.3">
      <c r="A57" s="44"/>
      <c r="B57" s="45"/>
      <c r="C57" s="3" t="s">
        <v>15</v>
      </c>
      <c r="D57" s="24">
        <v>5714.3</v>
      </c>
      <c r="E57" s="24">
        <v>5714.3</v>
      </c>
      <c r="F57" s="24">
        <v>5463.48</v>
      </c>
    </row>
    <row r="58" spans="1:6" ht="34.5" customHeight="1" thickBot="1" x14ac:dyDescent="0.3">
      <c r="A58" s="44"/>
      <c r="B58" s="45"/>
      <c r="C58" s="3" t="s">
        <v>16</v>
      </c>
      <c r="D58" s="24">
        <v>0</v>
      </c>
      <c r="E58" s="24">
        <v>0</v>
      </c>
      <c r="F58" s="24">
        <v>0</v>
      </c>
    </row>
    <row r="59" spans="1:6" ht="23.25" customHeight="1" thickBot="1" x14ac:dyDescent="0.3">
      <c r="A59" s="39"/>
      <c r="B59" s="41"/>
      <c r="C59" s="3" t="s">
        <v>17</v>
      </c>
      <c r="D59" s="24">
        <v>0</v>
      </c>
      <c r="E59" s="24">
        <v>0</v>
      </c>
      <c r="F59" s="24">
        <v>0</v>
      </c>
    </row>
    <row r="60" spans="1:6" ht="24" customHeight="1" thickBot="1" x14ac:dyDescent="0.3">
      <c r="A60" s="38">
        <v>9</v>
      </c>
      <c r="B60" s="40" t="s">
        <v>21</v>
      </c>
      <c r="C60" s="3" t="s">
        <v>12</v>
      </c>
      <c r="D60" s="26">
        <f>SUM(D61:D65)</f>
        <v>5927.2000000000007</v>
      </c>
      <c r="E60" s="26">
        <f t="shared" ref="E60:F60" si="14">SUM(E61:E65)</f>
        <v>5927.2000000000007</v>
      </c>
      <c r="F60" s="26">
        <f t="shared" si="14"/>
        <v>5927.2000000000007</v>
      </c>
    </row>
    <row r="61" spans="1:6" ht="31.5" customHeight="1" thickBot="1" x14ac:dyDescent="0.3">
      <c r="A61" s="44"/>
      <c r="B61" s="45"/>
      <c r="C61" s="3" t="s">
        <v>13</v>
      </c>
      <c r="D61" s="24">
        <v>5848.1</v>
      </c>
      <c r="E61" s="24">
        <v>5848.1</v>
      </c>
      <c r="F61" s="24">
        <v>5848.1</v>
      </c>
    </row>
    <row r="62" spans="1:6" ht="32.25" customHeight="1" thickBot="1" x14ac:dyDescent="0.3">
      <c r="A62" s="44"/>
      <c r="B62" s="45"/>
      <c r="C62" s="3" t="s">
        <v>14</v>
      </c>
      <c r="D62" s="24">
        <v>59.1</v>
      </c>
      <c r="E62" s="24">
        <v>59.1</v>
      </c>
      <c r="F62" s="24">
        <v>59.1</v>
      </c>
    </row>
    <row r="63" spans="1:6" ht="31.5" customHeight="1" thickBot="1" x14ac:dyDescent="0.3">
      <c r="A63" s="44"/>
      <c r="B63" s="45"/>
      <c r="C63" s="3" t="s">
        <v>15</v>
      </c>
      <c r="D63" s="24">
        <v>20</v>
      </c>
      <c r="E63" s="24">
        <v>20</v>
      </c>
      <c r="F63" s="24">
        <v>20</v>
      </c>
    </row>
    <row r="64" spans="1:6" ht="30.75" customHeight="1" thickBot="1" x14ac:dyDescent="0.3">
      <c r="A64" s="44"/>
      <c r="B64" s="45"/>
      <c r="C64" s="3" t="s">
        <v>16</v>
      </c>
      <c r="D64" s="24">
        <v>0</v>
      </c>
      <c r="E64" s="24">
        <v>0</v>
      </c>
      <c r="F64" s="24">
        <v>0</v>
      </c>
    </row>
    <row r="65" spans="1:6" ht="23.25" customHeight="1" thickBot="1" x14ac:dyDescent="0.3">
      <c r="A65" s="39"/>
      <c r="B65" s="41"/>
      <c r="C65" s="3" t="s">
        <v>17</v>
      </c>
      <c r="D65" s="24">
        <v>0</v>
      </c>
      <c r="E65" s="24">
        <v>0</v>
      </c>
      <c r="F65" s="24">
        <v>0</v>
      </c>
    </row>
  </sheetData>
  <mergeCells count="22">
    <mergeCell ref="A1:F1"/>
    <mergeCell ref="A3:F3"/>
    <mergeCell ref="A5:B5"/>
    <mergeCell ref="A42:A47"/>
    <mergeCell ref="B42:B47"/>
    <mergeCell ref="A6:B11"/>
    <mergeCell ref="A12:A17"/>
    <mergeCell ref="B12:B17"/>
    <mergeCell ref="A18:A23"/>
    <mergeCell ref="B18:B23"/>
    <mergeCell ref="A24:A29"/>
    <mergeCell ref="B24:B29"/>
    <mergeCell ref="A30:A35"/>
    <mergeCell ref="B30:B35"/>
    <mergeCell ref="A36:A41"/>
    <mergeCell ref="B36:B41"/>
    <mergeCell ref="B60:B65"/>
    <mergeCell ref="A48:A53"/>
    <mergeCell ref="B48:B53"/>
    <mergeCell ref="A54:A59"/>
    <mergeCell ref="B54:B59"/>
    <mergeCell ref="A60:A65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Эффективность</vt:lpstr>
      <vt:lpstr>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2024-03-21T11:49:20Z</dcterms:modified>
</cp:coreProperties>
</file>